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Лист3" sheetId="1" state="hidden" r:id="rId2"/>
    <sheet name="Нязепетровский МР" sheetId="2" state="visible" r:id="rId3"/>
  </sheets>
  <definedNames>
    <definedName function="false" hidden="false" localSheetId="1" name="_xlnm._FilterDatabase" vbProcedure="false">'Нязепетровский МР'!$A$1:$V$1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<sst xmlns="http://schemas.openxmlformats.org/spreadsheetml/2006/main" count="250" uniqueCount="180">
  <si>
    <t xml:space="preserve">Муниципалитет</t>
  </si>
  <si>
    <t xml:space="preserve">Всего</t>
  </si>
  <si>
    <t xml:space="preserve">ЗДОЛ</t>
  </si>
  <si>
    <t xml:space="preserve">ЛДПД</t>
  </si>
  <si>
    <t xml:space="preserve">Палаточный</t>
  </si>
  <si>
    <t xml:space="preserve">Центры, комплексы</t>
  </si>
  <si>
    <t xml:space="preserve">ЛТО</t>
  </si>
  <si>
    <t xml:space="preserve">в др.регионах</t>
  </si>
  <si>
    <t xml:space="preserve">Тип организации отдыха детей и их оздоровления</t>
  </si>
  <si>
    <t xml:space="preserve">Агаповский МР</t>
  </si>
  <si>
    <t xml:space="preserve">Загородный лагерь на территории Челябинской области</t>
  </si>
  <si>
    <t xml:space="preserve">Аргаяшский МР</t>
  </si>
  <si>
    <t xml:space="preserve">Лагерь с дневным пребыванием детей</t>
  </si>
  <si>
    <t xml:space="preserve">Ашинский МР</t>
  </si>
  <si>
    <t xml:space="preserve">Палаточный лагерь</t>
  </si>
  <si>
    <t xml:space="preserve">Брединский МР</t>
  </si>
  <si>
    <t xml:space="preserve">Центр, комплекс, база отдыха</t>
  </si>
  <si>
    <t xml:space="preserve">Варненский МР</t>
  </si>
  <si>
    <t xml:space="preserve">Загородный лагерь на территории другого субъекта РФ</t>
  </si>
  <si>
    <t xml:space="preserve">Верхнеуральский МР</t>
  </si>
  <si>
    <t xml:space="preserve">Лагерь труда и отдыха</t>
  </si>
  <si>
    <t xml:space="preserve">Верхнеуфалейский ГО</t>
  </si>
  <si>
    <t xml:space="preserve">Еманжелинский МР</t>
  </si>
  <si>
    <t xml:space="preserve">Еткульский МР</t>
  </si>
  <si>
    <t xml:space="preserve">Златоустовский ГО</t>
  </si>
  <si>
    <t xml:space="preserve">Карабашский ГО</t>
  </si>
  <si>
    <t xml:space="preserve">Карталинский МР</t>
  </si>
  <si>
    <t xml:space="preserve">Каслинский МР</t>
  </si>
  <si>
    <t xml:space="preserve">Катав-Ивановский МР</t>
  </si>
  <si>
    <t xml:space="preserve">Кизильский МР</t>
  </si>
  <si>
    <t xml:space="preserve">Коркинский МР</t>
  </si>
  <si>
    <t xml:space="preserve">Красноармейский МР</t>
  </si>
  <si>
    <t xml:space="preserve">Кунашакский МР</t>
  </si>
  <si>
    <t xml:space="preserve">Кусинский МР</t>
  </si>
  <si>
    <t xml:space="preserve">Кыштымский ГО</t>
  </si>
  <si>
    <t xml:space="preserve">Локомотивный ГО</t>
  </si>
  <si>
    <t xml:space="preserve">Магнитогорский ГО</t>
  </si>
  <si>
    <t xml:space="preserve">Миасский ГО</t>
  </si>
  <si>
    <t xml:space="preserve">Нагайбакский МР</t>
  </si>
  <si>
    <t xml:space="preserve">Нязепетровский МР</t>
  </si>
  <si>
    <t xml:space="preserve">Озерский ГО</t>
  </si>
  <si>
    <t xml:space="preserve">Октябрьский МР</t>
  </si>
  <si>
    <t xml:space="preserve">Пластовский МР</t>
  </si>
  <si>
    <t xml:space="preserve">Саткинский МР</t>
  </si>
  <si>
    <t xml:space="preserve">Снежинский ГО</t>
  </si>
  <si>
    <t xml:space="preserve">Сосновский МР</t>
  </si>
  <si>
    <t xml:space="preserve">Троицкий ГО</t>
  </si>
  <si>
    <t xml:space="preserve">Троицкий МР</t>
  </si>
  <si>
    <t xml:space="preserve">Увельский МР</t>
  </si>
  <si>
    <t xml:space="preserve">Уйский МР</t>
  </si>
  <si>
    <t xml:space="preserve">Усть-Катавский ГО</t>
  </si>
  <si>
    <t xml:space="preserve">Чебаркульский ГО</t>
  </si>
  <si>
    <t xml:space="preserve">Чебаркульский МР</t>
  </si>
  <si>
    <t xml:space="preserve">Челябинский ГО</t>
  </si>
  <si>
    <t xml:space="preserve">Чесменский МР</t>
  </si>
  <si>
    <t xml:space="preserve">Южноуральский ГО</t>
  </si>
  <si>
    <t xml:space="preserve">Копейский ГО</t>
  </si>
  <si>
    <t xml:space="preserve">Трехгорный ГО</t>
  </si>
  <si>
    <t xml:space="preserve">Номер записи</t>
  </si>
  <si>
    <t xml:space="preserve">Полное и сокращенное наименование организации отдыха детей и их оздоровления</t>
  </si>
  <si>
    <t xml:space="preserve">Организационно-правовая форма организации отдыха детей и их оздоровления</t>
  </si>
  <si>
    <t xml:space="preserve">ФИО руководителя организации отдыха детей и их оздоровления</t>
  </si>
  <si>
    <t xml:space="preserve">ИНН</t>
  </si>
  <si>
    <t xml:space="preserve">Юридический адрес</t>
  </si>
  <si>
    <t xml:space="preserve">Фактический адрес (в т.ч. контактный телефон и e-mail)</t>
  </si>
  <si>
    <t xml:space="preserve">Официальный сайт организации отдыха детей и их оздоровления в информационно-телекоммуникационной сети Интернет (при наличии)</t>
  </si>
  <si>
    <t xml:space="preserve">Режим работы  организации отдыха детей и их оздоровления</t>
  </si>
  <si>
    <t xml:space="preserve">Даты проведения смен</t>
  </si>
  <si>
    <t xml:space="preserve">Средняя стоимость одного дня пребывания в  организации отдыха детей и их оздоровления, руб</t>
  </si>
  <si>
    <t xml:space="preserve">Возрастная категория детей, принимаемых в  организацию отдыха детей и их оздоровления</t>
  </si>
  <si>
    <t xml:space="preserve">Информация о проживании и питании в  организации отдыха детей и их оздоровления</t>
  </si>
  <si>
    <t xml:space="preserve">Наличие оборудованного места для купания</t>
  </si>
  <si>
    <t xml:space="preserve">Дата ввода, используемых организацией отдыха детей и их оздоровления объектов в эксплуатацию и дата проведения капитального ремонта</t>
  </si>
  <si>
    <t xml:space="preserve">Информация о наличии санитарно-эпидемиологического заключения, включая дату заключения</t>
  </si>
  <si>
    <t xml:space="preserve">Информация о результатах проведения органами, осуществляющими государственный контроль (надзор), плановых и внеплановых проверок по итогам предыдущего года</t>
  </si>
  <si>
    <t xml:space="preserve">Информация о наличии лицензии на осуществление медицинской деятельности</t>
  </si>
  <si>
    <t xml:space="preserve">Информация о наличии лицензии на осуществление образовательной деятельности</t>
  </si>
  <si>
    <t xml:space="preserve"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</si>
  <si>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Детский оздоровительный лагерь  на базе  муниципального казенного общеобразовательного учреждения "Средняя общеобразовательная школа № 2 г. Нязепетровска" (МКОУ СОШ №2 г.Нязепетровска)</t>
  </si>
  <si>
    <t xml:space="preserve">Муниципальное казенное учреждение</t>
  </si>
  <si>
    <t xml:space="preserve">Ахметсидиков Эрнест Ахмадвалеевич</t>
  </si>
  <si>
    <t xml:space="preserve">7436003612</t>
  </si>
  <si>
    <t xml:space="preserve">456970, Челябинская область, Г. Нязепетровск, ул. Бархатовой,15</t>
  </si>
  <si>
    <t xml:space="preserve">456970, Челябинская область, Г. Нязепетровск, ул. Бархатовой,15 Конт.тел. 83515631656 эл.почта: schichanka2006@mail.ru</t>
  </si>
  <si>
    <t xml:space="preserve">https://sh2-nsp.educhel.ru</t>
  </si>
  <si>
    <t xml:space="preserve">сезонный</t>
  </si>
  <si>
    <t xml:space="preserve">01.06.2020-22.06.2020           </t>
  </si>
  <si>
    <t xml:space="preserve">7-15 лет</t>
  </si>
  <si>
    <t xml:space="preserve">двухразовое питание</t>
  </si>
  <si>
    <t xml:space="preserve">Отсутствует</t>
  </si>
  <si>
    <t xml:space="preserve">Отсутствует
; </t>
  </si>
  <si>
    <t xml:space="preserve">Предписания по предыдущим проверкам выполнены</t>
  </si>
  <si>
    <t xml:space="preserve">Отсутствует  </t>
  </si>
  <si>
    <t xml:space="preserve">Имеется; № №13545 от 26.12.2016</t>
  </si>
  <si>
    <t xml:space="preserve">да</t>
  </si>
  <si>
    <t xml:space="preserve">Детский оздоровительный лагерь на базе  муниципального казенного общеобразовательного учреждения " Первомайская средняя общеобразовательная школа" (МКОУ " Первомайская СОШ")</t>
  </si>
  <si>
    <t xml:space="preserve">Дунаева Алися Хисматовна</t>
  </si>
  <si>
    <t xml:space="preserve">7436003763</t>
  </si>
  <si>
    <t xml:space="preserve">456977 Челябинская обл, Нязепетровский р-н,п.Кедровый ул.Школьная 1А</t>
  </si>
  <si>
    <t xml:space="preserve">456977 Челябинская обл, Нязепетровский р-н,п.Кедровый ул.Школьная 1А Конт.тел. 83515631024 эл.почта: posch_2000@mail.ru</t>
  </si>
  <si>
    <t xml:space="preserve">https://pervomayka-nsp.educhel.ru/about/news</t>
  </si>
  <si>
    <t xml:space="preserve">01.06.2020-25.06.2020           </t>
  </si>
  <si>
    <t xml:space="preserve">6-11 лет</t>
  </si>
  <si>
    <t xml:space="preserve">Без проживания,двух разовое питание.</t>
  </si>
  <si>
    <t xml:space="preserve">предписания за 2019 год, устранены.</t>
  </si>
  <si>
    <t xml:space="preserve">Имеется; № 8826 от 22.12.2011</t>
  </si>
  <si>
    <t xml:space="preserve">Звонок,съемный пандус (временный)</t>
  </si>
  <si>
    <t xml:space="preserve">Детский оздоровительный лагерь на базе  муниципального казенного общеобразовательного учреждения «Шемахинская средняя общеобразовательная школа» (МКОУ "Шемахинская СОШ")</t>
  </si>
  <si>
    <t xml:space="preserve">Кислова Ольга Михайловна</t>
  </si>
  <si>
    <t xml:space="preserve">7436003732</t>
  </si>
  <si>
    <t xml:space="preserve">456991, Россия, Челябинская область, Нязепетровский район, с. Шемаха, ул. Октябрьская, д. 21</t>
  </si>
  <si>
    <t xml:space="preserve">456991, Россия, Челябинская область, Нязепетровский район, с. Шемаха, ул. Октябрьская, д. 21 Конт.тел. 83515655225 эл.почта: schkola_schemaha@mail.ru</t>
  </si>
  <si>
    <t xml:space="preserve">http://www.74445s005.edusite.ru</t>
  </si>
  <si>
    <t xml:space="preserve">01.06.2020-22.06.2020</t>
  </si>
  <si>
    <t xml:space="preserve">Проживание- отсутствует. Питание-два раза.</t>
  </si>
  <si>
    <t xml:space="preserve">Отсутствие емкости для обработки яиц, отсутствие маркировки на производственных столах готовой и сырой продукции,хранение овощей при отсутствии подтоварников, в примерном меню не приводятся ссылки на рецептуры кулинарных изделий и блюд. Нарушения устранены.</t>
  </si>
  <si>
    <t xml:space="preserve">Имеется; № 12252 от 16.02.2020</t>
  </si>
  <si>
    <t xml:space="preserve">Условия для  детей инвалидов и детей с ОВЗ созданы частично.</t>
  </si>
  <si>
    <t xml:space="preserve">Детский оздоровительный лагерь  на базе  муниципального казенного общеобразовательного учреждения «Средняя общеобразовательная школа № 1 г.Нязепетровска» (МКОУ СОШ № 1 г. Нязепетровска)</t>
  </si>
  <si>
    <t xml:space="preserve">Викулов Сергей Павлович</t>
  </si>
  <si>
    <t xml:space="preserve">456970, г. Нязепетровск, ул. Свердлова, 5 а</t>
  </si>
  <si>
    <t xml:space="preserve">456970, г. Нязепетровск, ул. Свердлова, 5 а Конт.тел. 83515631636 эл.почта: natakov75@mail.ru</t>
  </si>
  <si>
    <t xml:space="preserve">https://sch1-nzp.educhel.ru</t>
  </si>
  <si>
    <t xml:space="preserve">01.06.2020-25.06.2020</t>
  </si>
  <si>
    <t xml:space="preserve">Питание предоставляется, проживание отсутствует.</t>
  </si>
  <si>
    <t xml:space="preserve">предписание за 2019 год устранено</t>
  </si>
  <si>
    <t xml:space="preserve">Имеется; № № 13583 от 23.01.2017</t>
  </si>
  <si>
    <t xml:space="preserve">имеются пандусы и поручни при входе в здание</t>
  </si>
  <si>
    <t xml:space="preserve">Детский оздоровительный лагерь на базе  муниципального казенного общеобразовательного учреждения "Ситцевская средняя общеобразовательная школа" (МКОУ "Ситцевская СОШ")</t>
  </si>
  <si>
    <t xml:space="preserve">Нуреева Ольга Петровна</t>
  </si>
  <si>
    <t xml:space="preserve">7436003757</t>
  </si>
  <si>
    <t xml:space="preserve">456982, Россия, Челябинская область, Нязепетровский район, д. Ситцева, ул. Ленина,  48</t>
  </si>
  <si>
    <t xml:space="preserve">Россия, Челябинская обл., Нязепетровский район, д. Ситцева, ул. Ленина,  д.48 Конт.тел. 83515651172 эл.почта: sitzevo_sch@mail.ru</t>
  </si>
  <si>
    <t xml:space="preserve">https://sitzevo-school-nsp.educhel.ru/</t>
  </si>
  <si>
    <t xml:space="preserve">6-16 лет</t>
  </si>
  <si>
    <t xml:space="preserve">питание 2 разовое режим работы с 8.30 до 14.30</t>
  </si>
  <si>
    <t xml:space="preserve">выявленные нарушения устранены по 6 пунктам оборудован шкаф для хлеба установлен водонагреватель для обеспечения детьми правил личной гигиены</t>
  </si>
  <si>
    <t xml:space="preserve">Имеется; № 13355 от 14.11.2016</t>
  </si>
  <si>
    <t xml:space="preserve">Специальные условия отсутствуют</t>
  </si>
  <si>
    <t xml:space="preserve">Детский оздоровительный лагерь   на базе  муниципального казенного общеобразовательного учреждения "Ункурдинская средняя общеобразовательная школа" (МКОУ "Ункурдинская СОШ")</t>
  </si>
  <si>
    <t xml:space="preserve">Пересторонина Лидия Леонидовна</t>
  </si>
  <si>
    <t xml:space="preserve">7436003725</t>
  </si>
  <si>
    <t xml:space="preserve">456985,Челябинская область, Нязепетровский район, с.Ункурда, ул.Просвещенская, д.62</t>
  </si>
  <si>
    <t xml:space="preserve">456985,Челябинская область, Нязепетровский район, с.Ункурда, ул.Просвещенская, д.62 Конт.тел. 73515653254 эл.почта: sch9nzp@mail.ru</t>
  </si>
  <si>
    <t xml:space="preserve">https://sch9-nzp.educhel.ru</t>
  </si>
  <si>
    <t xml:space="preserve">Проживание отсутствует, обеспечиваются двухразовым питанием.</t>
  </si>
  <si>
    <t xml:space="preserve">Предписание за 2019 год выполнено, маркировку на производственном столе сырой продукции произвели,убрали с пищеблока кухонную посуду с поврежденной эмалью,убрали из питания огурцы с уксусной кислотой,заменив их на огурцы с лимонной кислотой,хранение овощей осуществлялось на подтоварниках.</t>
  </si>
  <si>
    <t xml:space="preserve">Имеется; № 13516 от 19.12.2016</t>
  </si>
  <si>
    <t xml:space="preserve">Специальные условия отсутствуют.</t>
  </si>
  <si>
    <t xml:space="preserve">Детский оздоровительный лагерь  на базе  муниципального казенного общеобразовательного учреждения "Средняя общеобразовательная школа № 27 г. Нязепетровска" (МКОУ СОШ № 27 г. Нязепетровска)</t>
  </si>
  <si>
    <t xml:space="preserve">Плешакова Татьяна Васильевна</t>
  </si>
  <si>
    <t xml:space="preserve">7436005176</t>
  </si>
  <si>
    <t xml:space="preserve">456970 Челябинская область, г. Нязепетровск, ул. Ползунова, д.7</t>
  </si>
  <si>
    <t xml:space="preserve">456970 Челябинская область, г. Нязепетровск, ул. Ползунова, д.7 Конт.тел. 83515632787 эл.почта: school27_74rus@mail.ru</t>
  </si>
  <si>
    <t xml:space="preserve">http://mou27.ucoz.ru</t>
  </si>
  <si>
    <t xml:space="preserve">02.06.2020-26.06.2020</t>
  </si>
  <si>
    <t xml:space="preserve">7-14 лет</t>
  </si>
  <si>
    <t xml:space="preserve">Питание производится школьной столовой согласно утвержденному десятидневному меню</t>
  </si>
  <si>
    <t xml:space="preserve">Все предписания за 2019 год устранены</t>
  </si>
  <si>
    <t xml:space="preserve">Имеется; № 13551 от 27.12.2016</t>
  </si>
  <si>
    <t xml:space="preserve">Детский оздоровительный лагерь на базе  муниципального казенного общеобразовательного учреждения "Араслановская средняя общеобразовательная школа" (МКОУ "Араслановская СОШ")</t>
  </si>
  <si>
    <t xml:space="preserve">Хабибуллина Земфира Фатыковна</t>
  </si>
  <si>
    <t xml:space="preserve">7436003740</t>
  </si>
  <si>
    <t xml:space="preserve">456981 Челябинская обл., Нязепетровский район, село Арасланово, ул. Гагарина, 5а</t>
  </si>
  <si>
    <t xml:space="preserve">456981 Челябинская область Нязепетровский район село Арасланов ул. Гагарина 5 А Конт.тел. 89226969393 эл.почта: araslan74@mail.ru</t>
  </si>
  <si>
    <t xml:space="preserve">https://araslansch-nsp.educhel.ru/</t>
  </si>
  <si>
    <t xml:space="preserve">7-13 лет</t>
  </si>
  <si>
    <t xml:space="preserve">Двухразовое питание, проживание не предусмотрено</t>
  </si>
  <si>
    <t xml:space="preserve">Проверка проводилась, предписания выполнены</t>
  </si>
  <si>
    <t xml:space="preserve">Имеется; № 13508 от 15.12.2016</t>
  </si>
  <si>
    <t xml:space="preserve">Детский оздоровительный лагерь на базе  муниципального казенного общеобразовательного учреждения "Средняя общеобразовательная школа № 3 г. Нязепетровска" (МКОУ СОШ № 3 г. Нязепетровска)</t>
  </si>
  <si>
    <t xml:space="preserve">Желтышева Наталья Васильевна</t>
  </si>
  <si>
    <t xml:space="preserve">7436003718</t>
  </si>
  <si>
    <t xml:space="preserve">456970 Челябинская область г. Нязепетровск, ул. Колина, 96</t>
  </si>
  <si>
    <t xml:space="preserve">456970 Челябинская область г. Нязепетровск, ул. Колина, 96 Конт.тел. 83515631965 эл.почта: sch3nzp@mail.ru</t>
  </si>
  <si>
    <t xml:space="preserve">https://sch3nzp.educhel.ru/</t>
  </si>
  <si>
    <t xml:space="preserve">Планируемое время пребывания детей с 9.00ч. по 14.00ч. с организацией 2-х разового питания(завтрак, обед). Питание организовано на базе школьного пищеблока.</t>
  </si>
  <si>
    <t xml:space="preserve">Приобретена новая посуда, оборудовано специальное место для обработки яиц, установлен водонагреватель с подводкой горячего водоснабжения.</t>
  </si>
  <si>
    <t xml:space="preserve">Имеется; № 13509 от 15.12.2016</t>
  </si>
  <si>
    <t xml:space="preserve">Имеются некоторые условия, обеспечивающие доступность услуг для детей-инвалидов и детей с ОВЗ.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</si>
</sst>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M"/>
  </numFmts>
  <fonts count="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5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A12" activeCellId="0" sqref="A12"/>
    </sheetView>
  </sheetViews>
  <sheetFormatPr defaultRowHeight="14.25" zeroHeight="false" outlineLevelRow="0" outlineLevelCol="0"/>
  <cols>
    <col collapsed="false" customWidth="true" hidden="false" outlineLevel="0" max="1" min="1" style="0" width="40"/>
    <col collapsed="false" customWidth="true" hidden="false" outlineLevel="0" max="2" min="2" style="1" width="12.5"/>
    <col collapsed="false" customWidth="true" hidden="false" outlineLevel="0" max="9" min="3" style="0" width="8.6"/>
    <col collapsed="false" customWidth="true" hidden="false" outlineLevel="0" max="11" min="10" style="2" width="30.25"/>
    <col collapsed="false" customWidth="true" hidden="false" outlineLevel="0" max="1025" min="12" style="0" width="8.6"/>
  </cols>
  <sheetData>
    <row r="1" customFormat="false" ht="14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L1" s="0" t="s">
        <v>8</v>
      </c>
    </row>
    <row r="2" customFormat="false" ht="14.25" hidden="false" customHeight="false" outlineLevel="0" collapsed="false">
      <c r="A2" s="3" t="s">
        <v>9</v>
      </c>
      <c r="B2" s="4" t="e">
        <f aca="false">COUNTIF(#REF!,Лист3!A2)</f>
        <v>#VALUE!</v>
      </c>
      <c r="C2" s="3" t="e">
        <f aca="false">COUNTIFS(#REF!,Лист3!A2,#REF!,$L$2)</f>
        <v>#VALUE!</v>
      </c>
      <c r="D2" s="3" t="e">
        <f aca="false">COUNTIFS(#REF!,Лист3!A2,#REF!,$L$3)</f>
        <v>#VALUE!</v>
      </c>
      <c r="E2" s="3" t="e">
        <f aca="false">COUNTIFS(#REF!,Лист3!A2,#REF!,Лист3!$L$4)</f>
        <v>#VALUE!</v>
      </c>
      <c r="F2" s="3" t="e">
        <f aca="false">COUNTIFS(#REF!,Лист3!A2,#REF!,Лист3!$L$5)</f>
        <v>#VALUE!</v>
      </c>
      <c r="G2" s="3" t="e">
        <f aca="false">COUNTIFS(#REF!,Лист3!A2,#REF!,Лист3!$L$7)</f>
        <v>#VALUE!</v>
      </c>
      <c r="H2" s="3" t="e">
        <f aca="false">COUNTIFS(#REF!,Лист3!A2,#REF!,Лист3!$L$6)</f>
        <v>#VALUE!</v>
      </c>
      <c r="I2" s="0" t="e">
        <f aca="false">IF(B2=SUM(C2:H2),1,0)</f>
        <v>#VALUE!</v>
      </c>
      <c r="J2" s="2" t="e">
        <f aca="false">C2+F2+H2</f>
        <v>#VALUE!</v>
      </c>
      <c r="L2" s="0" t="s">
        <v>10</v>
      </c>
    </row>
    <row r="3" customFormat="false" ht="14.25" hidden="false" customHeight="false" outlineLevel="0" collapsed="false">
      <c r="A3" s="3" t="s">
        <v>11</v>
      </c>
      <c r="B3" s="4" t="e">
        <f aca="false">COUNTIF(#REF!,Лист3!A3)</f>
        <v>#VALUE!</v>
      </c>
      <c r="C3" s="5" t="e">
        <f aca="false">COUNTIFS(#REF!,Лист3!A3,#REF!,$L$2)</f>
        <v>#VALUE!</v>
      </c>
      <c r="D3" s="3" t="e">
        <f aca="false">COUNTIFS(#REF!,Лист3!A3,#REF!,$L$3)</f>
        <v>#VALUE!</v>
      </c>
      <c r="E3" s="3" t="e">
        <f aca="false">COUNTIFS(#REF!,Лист3!A3,#REF!,Лист3!$L$4)</f>
        <v>#VALUE!</v>
      </c>
      <c r="F3" s="3" t="e">
        <f aca="false">COUNTIFS(#REF!,Лист3!A3,#REF!,Лист3!$L$5)</f>
        <v>#VALUE!</v>
      </c>
      <c r="G3" s="3" t="e">
        <f aca="false">COUNTIFS(#REF!,Лист3!A3,#REF!,Лист3!$L$7)</f>
        <v>#VALUE!</v>
      </c>
      <c r="H3" s="3" t="e">
        <f aca="false">COUNTIFS(#REF!,Лист3!A3,#REF!,Лист3!$L$6)</f>
        <v>#VALUE!</v>
      </c>
      <c r="I3" s="0" t="e">
        <f aca="false">IF(B3=SUM(C3:H3),1,0)</f>
        <v>#VALUE!</v>
      </c>
      <c r="J3" s="6" t="e">
        <f aca="false">C3+F3+H3</f>
        <v>#VALUE!</v>
      </c>
      <c r="K3" s="2" t="n">
        <v>1</v>
      </c>
      <c r="L3" s="0" t="s">
        <v>12</v>
      </c>
    </row>
    <row r="4" customFormat="false" ht="14.25" hidden="false" customHeight="false" outlineLevel="0" collapsed="false">
      <c r="A4" s="3" t="s">
        <v>13</v>
      </c>
      <c r="B4" s="4" t="e">
        <f aca="false">COUNTIF(#REF!,Лист3!A4)</f>
        <v>#VALUE!</v>
      </c>
      <c r="C4" s="3" t="e">
        <f aca="false">COUNTIFS(#REF!,Лист3!A4,#REF!,$L$2)</f>
        <v>#VALUE!</v>
      </c>
      <c r="D4" s="3" t="e">
        <f aca="false">COUNTIFS(#REF!,Лист3!A4,#REF!,$L$3)</f>
        <v>#VALUE!</v>
      </c>
      <c r="E4" s="3" t="e">
        <f aca="false">COUNTIFS(#REF!,Лист3!A4,#REF!,Лист3!$L$4)</f>
        <v>#VALUE!</v>
      </c>
      <c r="F4" s="3" t="e">
        <f aca="false">COUNTIFS(#REF!,Лист3!A4,#REF!,Лист3!$L$5)</f>
        <v>#VALUE!</v>
      </c>
      <c r="G4" s="3" t="e">
        <f aca="false">COUNTIFS(#REF!,Лист3!A4,#REF!,Лист3!$L$7)</f>
        <v>#VALUE!</v>
      </c>
      <c r="H4" s="3" t="e">
        <f aca="false">COUNTIFS(#REF!,Лист3!A4,#REF!,Лист3!$L$6)</f>
        <v>#VALUE!</v>
      </c>
      <c r="I4" s="0" t="e">
        <f aca="false">IF(B4=SUM(C4:H4),1,0)</f>
        <v>#VALUE!</v>
      </c>
      <c r="J4" s="2" t="e">
        <f aca="false">C4+F4+H4</f>
        <v>#VALUE!</v>
      </c>
      <c r="L4" s="0" t="s">
        <v>14</v>
      </c>
    </row>
    <row r="5" customFormat="false" ht="14.25" hidden="false" customHeight="false" outlineLevel="0" collapsed="false">
      <c r="A5" s="3" t="s">
        <v>15</v>
      </c>
      <c r="B5" s="4" t="e">
        <f aca="false">COUNTIF(#REF!,Лист3!A5)</f>
        <v>#VALUE!</v>
      </c>
      <c r="C5" s="3" t="e">
        <f aca="false">COUNTIFS(#REF!,Лист3!A5,#REF!,$L$2)</f>
        <v>#VALUE!</v>
      </c>
      <c r="D5" s="3" t="e">
        <f aca="false">COUNTIFS(#REF!,Лист3!A5,#REF!,$L$3)</f>
        <v>#VALUE!</v>
      </c>
      <c r="E5" s="3" t="e">
        <f aca="false">COUNTIFS(#REF!,Лист3!A5,#REF!,Лист3!$L$4)</f>
        <v>#VALUE!</v>
      </c>
      <c r="F5" s="3" t="e">
        <f aca="false">COUNTIFS(#REF!,Лист3!A5,#REF!,Лист3!$L$5)</f>
        <v>#VALUE!</v>
      </c>
      <c r="G5" s="3" t="e">
        <f aca="false">COUNTIFS(#REF!,Лист3!A5,#REF!,Лист3!$L$7)</f>
        <v>#VALUE!</v>
      </c>
      <c r="H5" s="3" t="e">
        <f aca="false">COUNTIFS(#REF!,Лист3!A5,#REF!,Лист3!$L$6)</f>
        <v>#VALUE!</v>
      </c>
      <c r="I5" s="0" t="e">
        <f aca="false">IF(B5=SUM(C5:H5),1,0)</f>
        <v>#VALUE!</v>
      </c>
      <c r="J5" s="2" t="e">
        <f aca="false">C5+F5+H5</f>
        <v>#VALUE!</v>
      </c>
      <c r="L5" s="0" t="s">
        <v>16</v>
      </c>
    </row>
    <row r="6" customFormat="false" ht="14.25" hidden="false" customHeight="false" outlineLevel="0" collapsed="false">
      <c r="A6" s="3" t="s">
        <v>17</v>
      </c>
      <c r="B6" s="4" t="e">
        <f aca="false">COUNTIF(#REF!,Лист3!A6)</f>
        <v>#VALUE!</v>
      </c>
      <c r="C6" s="3" t="e">
        <f aca="false">COUNTIFS(#REF!,Лист3!A6,#REF!,$L$2)</f>
        <v>#VALUE!</v>
      </c>
      <c r="D6" s="3" t="e">
        <f aca="false">COUNTIFS(#REF!,Лист3!A6,#REF!,$L$3)</f>
        <v>#VALUE!</v>
      </c>
      <c r="E6" s="3" t="e">
        <f aca="false">COUNTIFS(#REF!,Лист3!A6,#REF!,Лист3!$L$4)</f>
        <v>#VALUE!</v>
      </c>
      <c r="F6" s="3" t="e">
        <f aca="false">COUNTIFS(#REF!,Лист3!A6,#REF!,Лист3!$L$5)</f>
        <v>#VALUE!</v>
      </c>
      <c r="G6" s="3" t="e">
        <f aca="false">COUNTIFS(#REF!,Лист3!A6,#REF!,Лист3!$L$7)</f>
        <v>#VALUE!</v>
      </c>
      <c r="H6" s="3" t="e">
        <f aca="false">COUNTIFS(#REF!,Лист3!A6,#REF!,Лист3!$L$6)</f>
        <v>#VALUE!</v>
      </c>
      <c r="I6" s="0" t="e">
        <f aca="false">IF(B6=SUM(C6:H6),1,0)</f>
        <v>#VALUE!</v>
      </c>
      <c r="J6" s="2" t="e">
        <f aca="false">C6+F6+H6</f>
        <v>#VALUE!</v>
      </c>
      <c r="L6" s="0" t="s">
        <v>18</v>
      </c>
    </row>
    <row r="7" customFormat="false" ht="14.25" hidden="false" customHeight="false" outlineLevel="0" collapsed="false">
      <c r="A7" s="3" t="s">
        <v>19</v>
      </c>
      <c r="B7" s="4" t="e">
        <f aca="false">COUNTIF(#REF!,Лист3!A7)</f>
        <v>#VALUE!</v>
      </c>
      <c r="C7" s="3" t="e">
        <f aca="false">COUNTIFS(#REF!,Лист3!A7,#REF!,$L$2)</f>
        <v>#VALUE!</v>
      </c>
      <c r="D7" s="3" t="e">
        <f aca="false">COUNTIFS(#REF!,Лист3!A7,#REF!,$L$3)</f>
        <v>#VALUE!</v>
      </c>
      <c r="E7" s="3" t="e">
        <f aca="false">COUNTIFS(#REF!,Лист3!A7,#REF!,Лист3!$L$4)</f>
        <v>#VALUE!</v>
      </c>
      <c r="F7" s="3" t="e">
        <f aca="false">COUNTIFS(#REF!,Лист3!A7,#REF!,Лист3!$L$5)</f>
        <v>#VALUE!</v>
      </c>
      <c r="G7" s="3" t="e">
        <f aca="false">COUNTIFS(#REF!,Лист3!A7,#REF!,Лист3!$L$7)</f>
        <v>#VALUE!</v>
      </c>
      <c r="H7" s="3" t="e">
        <f aca="false">COUNTIFS(#REF!,Лист3!A7,#REF!,Лист3!$L$6)</f>
        <v>#VALUE!</v>
      </c>
      <c r="I7" s="0" t="e">
        <f aca="false">IF(B7=SUM(C7:H7),1,0)</f>
        <v>#VALUE!</v>
      </c>
      <c r="J7" s="2" t="e">
        <f aca="false">C7+F7+H7</f>
        <v>#VALUE!</v>
      </c>
      <c r="L7" s="0" t="s">
        <v>20</v>
      </c>
    </row>
    <row r="8" customFormat="false" ht="14.25" hidden="false" customHeight="false" outlineLevel="0" collapsed="false">
      <c r="A8" s="3" t="s">
        <v>21</v>
      </c>
      <c r="B8" s="4" t="e">
        <f aca="false">COUNTIF(#REF!,Лист3!A8)</f>
        <v>#VALUE!</v>
      </c>
      <c r="C8" s="3" t="e">
        <f aca="false">COUNTIFS(#REF!,Лист3!A8,#REF!,$L$2)</f>
        <v>#VALUE!</v>
      </c>
      <c r="D8" s="3" t="e">
        <f aca="false">COUNTIFS(#REF!,Лист3!A8,#REF!,$L$3)</f>
        <v>#VALUE!</v>
      </c>
      <c r="E8" s="3" t="e">
        <f aca="false">COUNTIFS(#REF!,Лист3!A8,#REF!,Лист3!$L$4)</f>
        <v>#VALUE!</v>
      </c>
      <c r="F8" s="3" t="e">
        <f aca="false">COUNTIFS(#REF!,Лист3!A8,#REF!,Лист3!$L$5)</f>
        <v>#VALUE!</v>
      </c>
      <c r="G8" s="3" t="e">
        <f aca="false">COUNTIFS(#REF!,Лист3!A8,#REF!,Лист3!$L$7)</f>
        <v>#VALUE!</v>
      </c>
      <c r="H8" s="3" t="e">
        <f aca="false">COUNTIFS(#REF!,Лист3!A8,#REF!,Лист3!$L$6)</f>
        <v>#VALUE!</v>
      </c>
      <c r="I8" s="0" t="e">
        <f aca="false">IF(B8=SUM(C8:H8),1,0)</f>
        <v>#VALUE!</v>
      </c>
      <c r="J8" s="2" t="e">
        <f aca="false">C8+F8+H8</f>
        <v>#VALUE!</v>
      </c>
    </row>
    <row r="9" customFormat="false" ht="14.25" hidden="false" customHeight="false" outlineLevel="0" collapsed="false">
      <c r="A9" s="3" t="s">
        <v>22</v>
      </c>
      <c r="B9" s="4" t="e">
        <f aca="false">COUNTIF(#REF!,Лист3!A9)</f>
        <v>#VALUE!</v>
      </c>
      <c r="C9" s="3" t="e">
        <f aca="false">COUNTIFS(#REF!,Лист3!A9,#REF!,$L$2)</f>
        <v>#VALUE!</v>
      </c>
      <c r="D9" s="3" t="e">
        <f aca="false">COUNTIFS(#REF!,Лист3!A9,#REF!,$L$3)</f>
        <v>#VALUE!</v>
      </c>
      <c r="E9" s="3" t="e">
        <f aca="false">COUNTIFS(#REF!,Лист3!A9,#REF!,Лист3!$L$4)</f>
        <v>#VALUE!</v>
      </c>
      <c r="F9" s="3" t="e">
        <f aca="false">COUNTIFS(#REF!,Лист3!A9,#REF!,Лист3!$L$5)</f>
        <v>#VALUE!</v>
      </c>
      <c r="G9" s="3" t="e">
        <f aca="false">COUNTIFS(#REF!,Лист3!A9,#REF!,Лист3!$L$7)</f>
        <v>#VALUE!</v>
      </c>
      <c r="H9" s="3" t="e">
        <f aca="false">COUNTIFS(#REF!,Лист3!A9,#REF!,Лист3!$L$6)</f>
        <v>#VALUE!</v>
      </c>
      <c r="I9" s="0" t="e">
        <f aca="false">IF(B9=SUM(C9:H9),1,0)</f>
        <v>#VALUE!</v>
      </c>
      <c r="J9" s="2" t="e">
        <f aca="false">C9+F9+H9</f>
        <v>#VALUE!</v>
      </c>
    </row>
    <row r="10" customFormat="false" ht="14.25" hidden="false" customHeight="false" outlineLevel="0" collapsed="false">
      <c r="A10" s="3" t="s">
        <v>23</v>
      </c>
      <c r="B10" s="4" t="e">
        <f aca="false">COUNTIF(#REF!,Лист3!A10)</f>
        <v>#VALUE!</v>
      </c>
      <c r="C10" s="3" t="e">
        <f aca="false">COUNTIFS(#REF!,Лист3!A10,#REF!,$L$2)</f>
        <v>#VALUE!</v>
      </c>
      <c r="D10" s="3" t="e">
        <f aca="false">COUNTIFS(#REF!,Лист3!A10,#REF!,$L$3)</f>
        <v>#VALUE!</v>
      </c>
      <c r="E10" s="3" t="e">
        <f aca="false">COUNTIFS(#REF!,Лист3!A10,#REF!,Лист3!$L$4)</f>
        <v>#VALUE!</v>
      </c>
      <c r="F10" s="3" t="e">
        <f aca="false">COUNTIFS(#REF!,Лист3!A10,#REF!,Лист3!$L$5)</f>
        <v>#VALUE!</v>
      </c>
      <c r="G10" s="3" t="e">
        <f aca="false">COUNTIFS(#REF!,Лист3!A10,#REF!,Лист3!$L$7)</f>
        <v>#VALUE!</v>
      </c>
      <c r="H10" s="3" t="e">
        <f aca="false">COUNTIFS(#REF!,Лист3!A10,#REF!,Лист3!$L$6)</f>
        <v>#VALUE!</v>
      </c>
      <c r="I10" s="0" t="e">
        <f aca="false">IF(B10=SUM(C10:H10),1,0)</f>
        <v>#VALUE!</v>
      </c>
      <c r="J10" s="2" t="e">
        <f aca="false">C10+F10+H10</f>
        <v>#VALUE!</v>
      </c>
    </row>
    <row r="11" customFormat="false" ht="14.25" hidden="false" customHeight="false" outlineLevel="0" collapsed="false">
      <c r="A11" s="3" t="s">
        <v>24</v>
      </c>
      <c r="B11" s="4" t="e">
        <f aca="false">COUNTIF(#REF!,Лист3!A11)</f>
        <v>#VALUE!</v>
      </c>
      <c r="C11" s="3" t="e">
        <f aca="false">COUNTIFS(#REF!,Лист3!A11,#REF!,$L$2)</f>
        <v>#VALUE!</v>
      </c>
      <c r="D11" s="3" t="e">
        <f aca="false">COUNTIFS(#REF!,Лист3!A11,#REF!,$L$3)</f>
        <v>#VALUE!</v>
      </c>
      <c r="E11" s="3" t="e">
        <f aca="false">COUNTIFS(#REF!,Лист3!A11,#REF!,Лист3!$L$4)</f>
        <v>#VALUE!</v>
      </c>
      <c r="F11" s="3" t="e">
        <f aca="false">COUNTIFS(#REF!,Лист3!A11,#REF!,Лист3!$L$5)</f>
        <v>#VALUE!</v>
      </c>
      <c r="G11" s="3" t="e">
        <f aca="false">COUNTIFS(#REF!,Лист3!A11,#REF!,Лист3!$L$7)</f>
        <v>#VALUE!</v>
      </c>
      <c r="H11" s="3" t="e">
        <f aca="false">COUNTIFS(#REF!,Лист3!A11,#REF!,Лист3!$L$6)</f>
        <v>#VALUE!</v>
      </c>
      <c r="I11" s="0" t="e">
        <f aca="false">IF(B11=SUM(C11:H11),1,0)</f>
        <v>#VALUE!</v>
      </c>
      <c r="J11" s="2" t="e">
        <f aca="false">C11+F11+H11</f>
        <v>#VALUE!</v>
      </c>
    </row>
    <row r="12" customFormat="false" ht="14.25" hidden="false" customHeight="false" outlineLevel="0" collapsed="false">
      <c r="A12" s="3" t="s">
        <v>25</v>
      </c>
      <c r="B12" s="4" t="e">
        <f aca="false">COUNTIF(#REF!,Лист3!A12)</f>
        <v>#VALUE!</v>
      </c>
      <c r="C12" s="3" t="e">
        <f aca="false">COUNTIFS(#REF!,Лист3!A12,#REF!,$L$2)</f>
        <v>#VALUE!</v>
      </c>
      <c r="D12" s="3" t="e">
        <f aca="false">COUNTIFS(#REF!,Лист3!A12,#REF!,$L$3)</f>
        <v>#VALUE!</v>
      </c>
      <c r="E12" s="3" t="e">
        <f aca="false">COUNTIFS(#REF!,Лист3!A12,#REF!,Лист3!$L$4)</f>
        <v>#VALUE!</v>
      </c>
      <c r="F12" s="3" t="e">
        <f aca="false">COUNTIFS(#REF!,Лист3!A12,#REF!,Лист3!$L$5)</f>
        <v>#VALUE!</v>
      </c>
      <c r="G12" s="3" t="e">
        <f aca="false">COUNTIFS(#REF!,Лист3!A12,#REF!,Лист3!$L$7)</f>
        <v>#VALUE!</v>
      </c>
      <c r="H12" s="3" t="e">
        <f aca="false">COUNTIFS(#REF!,Лист3!A12,#REF!,Лист3!$L$6)</f>
        <v>#VALUE!</v>
      </c>
      <c r="I12" s="0" t="e">
        <f aca="false">IF(B12=SUM(C12:H12),1,0)</f>
        <v>#VALUE!</v>
      </c>
      <c r="J12" s="2" t="e">
        <f aca="false">C12+F12+H12</f>
        <v>#VALUE!</v>
      </c>
    </row>
    <row r="13" customFormat="false" ht="14.25" hidden="false" customHeight="false" outlineLevel="0" collapsed="false">
      <c r="A13" s="3" t="s">
        <v>26</v>
      </c>
      <c r="B13" s="4" t="e">
        <f aca="false">COUNTIF(#REF!,Лист3!A13)</f>
        <v>#VALUE!</v>
      </c>
      <c r="C13" s="3" t="e">
        <f aca="false">COUNTIFS(#REF!,Лист3!A13,#REF!,$L$2)</f>
        <v>#VALUE!</v>
      </c>
      <c r="D13" s="3" t="e">
        <f aca="false">COUNTIFS(#REF!,Лист3!A13,#REF!,$L$3)</f>
        <v>#VALUE!</v>
      </c>
      <c r="E13" s="3" t="e">
        <f aca="false">COUNTIFS(#REF!,Лист3!A13,#REF!,Лист3!$L$4)</f>
        <v>#VALUE!</v>
      </c>
      <c r="F13" s="3" t="e">
        <f aca="false">COUNTIFS(#REF!,Лист3!A13,#REF!,Лист3!$L$5)</f>
        <v>#VALUE!</v>
      </c>
      <c r="G13" s="3" t="e">
        <f aca="false">COUNTIFS(#REF!,Лист3!A13,#REF!,Лист3!$L$7)</f>
        <v>#VALUE!</v>
      </c>
      <c r="H13" s="3" t="e">
        <f aca="false">COUNTIFS(#REF!,Лист3!A13,#REF!,Лист3!$L$6)</f>
        <v>#VALUE!</v>
      </c>
      <c r="I13" s="0" t="e">
        <f aca="false">IF(B13=SUM(C13:H13),1,0)</f>
        <v>#VALUE!</v>
      </c>
      <c r="J13" s="2" t="e">
        <f aca="false">C13+F13+H13</f>
        <v>#VALUE!</v>
      </c>
    </row>
    <row r="14" customFormat="false" ht="14.25" hidden="false" customHeight="false" outlineLevel="0" collapsed="false">
      <c r="A14" s="3" t="s">
        <v>27</v>
      </c>
      <c r="B14" s="4" t="e">
        <f aca="false">COUNTIF(#REF!,Лист3!A14)</f>
        <v>#VALUE!</v>
      </c>
      <c r="C14" s="3" t="e">
        <f aca="false">COUNTIFS(#REF!,Лист3!A14,#REF!,$L$2)</f>
        <v>#VALUE!</v>
      </c>
      <c r="D14" s="3" t="e">
        <f aca="false">COUNTIFS(#REF!,Лист3!A14,#REF!,$L$3)</f>
        <v>#VALUE!</v>
      </c>
      <c r="E14" s="3" t="e">
        <f aca="false">COUNTIFS(#REF!,Лист3!A14,#REF!,Лист3!$L$4)</f>
        <v>#VALUE!</v>
      </c>
      <c r="F14" s="3" t="e">
        <f aca="false">COUNTIFS(#REF!,Лист3!A14,#REF!,Лист3!$L$5)</f>
        <v>#VALUE!</v>
      </c>
      <c r="G14" s="3" t="e">
        <f aca="false">COUNTIFS(#REF!,Лист3!A14,#REF!,Лист3!$L$7)</f>
        <v>#VALUE!</v>
      </c>
      <c r="H14" s="3" t="e">
        <f aca="false">COUNTIFS(#REF!,Лист3!A14,#REF!,Лист3!$L$6)</f>
        <v>#VALUE!</v>
      </c>
      <c r="I14" s="0" t="e">
        <f aca="false">IF(B14=SUM(C14:H14),1,0)</f>
        <v>#VALUE!</v>
      </c>
      <c r="J14" s="2" t="e">
        <f aca="false">C14+F14+H14</f>
        <v>#VALUE!</v>
      </c>
    </row>
    <row r="15" customFormat="false" ht="14.25" hidden="false" customHeight="false" outlineLevel="0" collapsed="false">
      <c r="A15" s="3" t="s">
        <v>28</v>
      </c>
      <c r="B15" s="4" t="e">
        <f aca="false">COUNTIF(#REF!,Лист3!A15)</f>
        <v>#VALUE!</v>
      </c>
      <c r="C15" s="3" t="e">
        <f aca="false">COUNTIFS(#REF!,Лист3!A15,#REF!,$L$2)</f>
        <v>#VALUE!</v>
      </c>
      <c r="D15" s="3" t="e">
        <f aca="false">COUNTIFS(#REF!,Лист3!A15,#REF!,$L$3)</f>
        <v>#VALUE!</v>
      </c>
      <c r="E15" s="3" t="e">
        <f aca="false">COUNTIFS(#REF!,Лист3!A15,#REF!,Лист3!$L$4)</f>
        <v>#VALUE!</v>
      </c>
      <c r="F15" s="3" t="e">
        <f aca="false">COUNTIFS(#REF!,Лист3!A15,#REF!,Лист3!$L$5)</f>
        <v>#VALUE!</v>
      </c>
      <c r="G15" s="3" t="e">
        <f aca="false">COUNTIFS(#REF!,Лист3!A15,#REF!,Лист3!$L$7)</f>
        <v>#VALUE!</v>
      </c>
      <c r="H15" s="3" t="e">
        <f aca="false">COUNTIFS(#REF!,Лист3!A15,#REF!,Лист3!$L$6)</f>
        <v>#VALUE!</v>
      </c>
      <c r="I15" s="0" t="e">
        <f aca="false">IF(B15=SUM(C15:H15),1,0)</f>
        <v>#VALUE!</v>
      </c>
      <c r="J15" s="2" t="e">
        <f aca="false">C15+F15+H15</f>
        <v>#VALUE!</v>
      </c>
    </row>
    <row r="16" customFormat="false" ht="14.25" hidden="false" customHeight="false" outlineLevel="0" collapsed="false">
      <c r="A16" s="3" t="s">
        <v>29</v>
      </c>
      <c r="B16" s="4" t="e">
        <f aca="false">COUNTIF(#REF!,Лист3!A16)</f>
        <v>#VALUE!</v>
      </c>
      <c r="C16" s="3" t="e">
        <f aca="false">COUNTIFS(#REF!,Лист3!A16,#REF!,$L$2)</f>
        <v>#VALUE!</v>
      </c>
      <c r="D16" s="3" t="e">
        <f aca="false">COUNTIFS(#REF!,Лист3!A16,#REF!,$L$3)</f>
        <v>#VALUE!</v>
      </c>
      <c r="E16" s="3" t="e">
        <f aca="false">COUNTIFS(#REF!,Лист3!A16,#REF!,Лист3!$L$4)</f>
        <v>#VALUE!</v>
      </c>
      <c r="F16" s="3" t="e">
        <f aca="false">COUNTIFS(#REF!,Лист3!A16,#REF!,Лист3!$L$5)</f>
        <v>#VALUE!</v>
      </c>
      <c r="G16" s="3" t="e">
        <f aca="false">COUNTIFS(#REF!,Лист3!A16,#REF!,Лист3!$L$7)</f>
        <v>#VALUE!</v>
      </c>
      <c r="H16" s="3" t="e">
        <f aca="false">COUNTIFS(#REF!,Лист3!A16,#REF!,Лист3!$L$6)</f>
        <v>#VALUE!</v>
      </c>
      <c r="I16" s="0" t="e">
        <f aca="false">IF(B16=SUM(C16:H16),1,0)</f>
        <v>#VALUE!</v>
      </c>
      <c r="J16" s="2" t="e">
        <f aca="false">C16+F16+H16</f>
        <v>#VALUE!</v>
      </c>
    </row>
    <row r="17" customFormat="false" ht="14.25" hidden="false" customHeight="false" outlineLevel="0" collapsed="false">
      <c r="A17" s="3" t="s">
        <v>30</v>
      </c>
      <c r="B17" s="4" t="e">
        <f aca="false">COUNTIF(#REF!,Лист3!A17)</f>
        <v>#VALUE!</v>
      </c>
      <c r="C17" s="3" t="e">
        <f aca="false">COUNTIFS(#REF!,Лист3!A17,#REF!,$L$2)</f>
        <v>#VALUE!</v>
      </c>
      <c r="D17" s="3" t="e">
        <f aca="false">COUNTIFS(#REF!,Лист3!A17,#REF!,$L$3)</f>
        <v>#VALUE!</v>
      </c>
      <c r="E17" s="3" t="e">
        <f aca="false">COUNTIFS(#REF!,Лист3!A17,#REF!,Лист3!$L$4)</f>
        <v>#VALUE!</v>
      </c>
      <c r="F17" s="3" t="e">
        <f aca="false">COUNTIFS(#REF!,Лист3!A17,#REF!,Лист3!$L$5)</f>
        <v>#VALUE!</v>
      </c>
      <c r="G17" s="3" t="e">
        <f aca="false">COUNTIFS(#REF!,Лист3!A17,#REF!,Лист3!$L$7)</f>
        <v>#VALUE!</v>
      </c>
      <c r="H17" s="3" t="e">
        <f aca="false">COUNTIFS(#REF!,Лист3!A17,#REF!,Лист3!$L$6)</f>
        <v>#VALUE!</v>
      </c>
      <c r="I17" s="0" t="e">
        <f aca="false">IF(B17=SUM(C17:H17),1,0)</f>
        <v>#VALUE!</v>
      </c>
      <c r="J17" s="2" t="e">
        <f aca="false">C17+F17+H17</f>
        <v>#VALUE!</v>
      </c>
    </row>
    <row r="18" customFormat="false" ht="14.25" hidden="false" customHeight="false" outlineLevel="0" collapsed="false">
      <c r="A18" s="3" t="s">
        <v>31</v>
      </c>
      <c r="B18" s="4" t="e">
        <f aca="false">COUNTIF(#REF!,Лист3!A18)</f>
        <v>#VALUE!</v>
      </c>
      <c r="C18" s="3" t="e">
        <f aca="false">COUNTIFS(#REF!,Лист3!A18,#REF!,$L$2)</f>
        <v>#VALUE!</v>
      </c>
      <c r="D18" s="3" t="e">
        <f aca="false">COUNTIFS(#REF!,Лист3!A18,#REF!,$L$3)</f>
        <v>#VALUE!</v>
      </c>
      <c r="E18" s="3" t="e">
        <f aca="false">COUNTIFS(#REF!,Лист3!A18,#REF!,Лист3!$L$4)</f>
        <v>#VALUE!</v>
      </c>
      <c r="F18" s="3" t="e">
        <f aca="false">COUNTIFS(#REF!,Лист3!A18,#REF!,Лист3!$L$5)</f>
        <v>#VALUE!</v>
      </c>
      <c r="G18" s="3" t="e">
        <f aca="false">COUNTIFS(#REF!,Лист3!A18,#REF!,Лист3!$L$7)</f>
        <v>#VALUE!</v>
      </c>
      <c r="H18" s="3" t="e">
        <f aca="false">COUNTIFS(#REF!,Лист3!A18,#REF!,Лист3!$L$6)</f>
        <v>#VALUE!</v>
      </c>
      <c r="I18" s="0" t="e">
        <f aca="false">IF(B18=SUM(C18:H18),1,0)</f>
        <v>#VALUE!</v>
      </c>
      <c r="J18" s="2" t="e">
        <f aca="false">C18+F18+H18</f>
        <v>#VALUE!</v>
      </c>
    </row>
    <row r="19" customFormat="false" ht="14.25" hidden="false" customHeight="false" outlineLevel="0" collapsed="false">
      <c r="A19" s="3" t="s">
        <v>32</v>
      </c>
      <c r="B19" s="4" t="e">
        <f aca="false">COUNTIF(#REF!,Лист3!A19)</f>
        <v>#VALUE!</v>
      </c>
      <c r="C19" s="3" t="e">
        <f aca="false">COUNTIFS(#REF!,Лист3!A19,#REF!,$L$2)</f>
        <v>#VALUE!</v>
      </c>
      <c r="D19" s="3" t="e">
        <f aca="false">COUNTIFS(#REF!,Лист3!A19,#REF!,$L$3)</f>
        <v>#VALUE!</v>
      </c>
      <c r="E19" s="3" t="e">
        <f aca="false">COUNTIFS(#REF!,Лист3!A19,#REF!,Лист3!$L$4)</f>
        <v>#VALUE!</v>
      </c>
      <c r="F19" s="3" t="e">
        <f aca="false">COUNTIFS(#REF!,Лист3!A19,#REF!,Лист3!$L$5)</f>
        <v>#VALUE!</v>
      </c>
      <c r="G19" s="3" t="e">
        <f aca="false">COUNTIFS(#REF!,Лист3!A19,#REF!,Лист3!$L$7)</f>
        <v>#VALUE!</v>
      </c>
      <c r="H19" s="3" t="e">
        <f aca="false">COUNTIFS(#REF!,Лист3!A19,#REF!,Лист3!$L$6)</f>
        <v>#VALUE!</v>
      </c>
      <c r="I19" s="0" t="e">
        <f aca="false">IF(B19=SUM(C19:H19),1,0)</f>
        <v>#VALUE!</v>
      </c>
      <c r="J19" s="2" t="e">
        <f aca="false">C19+F19+H19</f>
        <v>#VALUE!</v>
      </c>
    </row>
    <row r="20" customFormat="false" ht="14.25" hidden="false" customHeight="false" outlineLevel="0" collapsed="false">
      <c r="A20" s="3" t="s">
        <v>33</v>
      </c>
      <c r="B20" s="4" t="e">
        <f aca="false">COUNTIF(#REF!,Лист3!A20)</f>
        <v>#VALUE!</v>
      </c>
      <c r="C20" s="3" t="e">
        <f aca="false">COUNTIFS(#REF!,Лист3!A20,#REF!,$L$2)</f>
        <v>#VALUE!</v>
      </c>
      <c r="D20" s="3" t="e">
        <f aca="false">COUNTIFS(#REF!,Лист3!A20,#REF!,$L$3)</f>
        <v>#VALUE!</v>
      </c>
      <c r="E20" s="3" t="e">
        <f aca="false">COUNTIFS(#REF!,Лист3!A20,#REF!,Лист3!$L$4)</f>
        <v>#VALUE!</v>
      </c>
      <c r="F20" s="3" t="e">
        <f aca="false">COUNTIFS(#REF!,Лист3!A20,#REF!,Лист3!$L$5)</f>
        <v>#VALUE!</v>
      </c>
      <c r="G20" s="3" t="e">
        <f aca="false">COUNTIFS(#REF!,Лист3!A20,#REF!,Лист3!$L$7)</f>
        <v>#VALUE!</v>
      </c>
      <c r="H20" s="3" t="e">
        <f aca="false">COUNTIFS(#REF!,Лист3!A20,#REF!,Лист3!$L$6)</f>
        <v>#VALUE!</v>
      </c>
      <c r="I20" s="0" t="e">
        <f aca="false">IF(B20=SUM(C20:H20),1,0)</f>
        <v>#VALUE!</v>
      </c>
      <c r="J20" s="2" t="e">
        <f aca="false">C20+F20+H20</f>
        <v>#VALUE!</v>
      </c>
    </row>
    <row r="21" customFormat="false" ht="14.25" hidden="false" customHeight="false" outlineLevel="0" collapsed="false">
      <c r="A21" s="3" t="s">
        <v>34</v>
      </c>
      <c r="B21" s="4" t="e">
        <f aca="false">COUNTIF(#REF!,Лист3!A21)</f>
        <v>#VALUE!</v>
      </c>
      <c r="C21" s="3" t="e">
        <f aca="false">COUNTIFS(#REF!,Лист3!A21,#REF!,$L$2)</f>
        <v>#VALUE!</v>
      </c>
      <c r="D21" s="3" t="e">
        <f aca="false">COUNTIFS(#REF!,Лист3!A21,#REF!,$L$3)</f>
        <v>#VALUE!</v>
      </c>
      <c r="E21" s="3" t="e">
        <f aca="false">COUNTIFS(#REF!,Лист3!A21,#REF!,Лист3!$L$4)</f>
        <v>#VALUE!</v>
      </c>
      <c r="F21" s="3" t="e">
        <f aca="false">COUNTIFS(#REF!,Лист3!A21,#REF!,Лист3!$L$5)</f>
        <v>#VALUE!</v>
      </c>
      <c r="G21" s="3" t="e">
        <f aca="false">COUNTIFS(#REF!,Лист3!A21,#REF!,Лист3!$L$7)</f>
        <v>#VALUE!</v>
      </c>
      <c r="H21" s="3" t="e">
        <f aca="false">COUNTIFS(#REF!,Лист3!A21,#REF!,Лист3!$L$6)</f>
        <v>#VALUE!</v>
      </c>
      <c r="I21" s="0" t="e">
        <f aca="false">IF(B21=SUM(C21:H21),1,0)</f>
        <v>#VALUE!</v>
      </c>
      <c r="J21" s="2" t="e">
        <f aca="false">C21+F21+H21</f>
        <v>#VALUE!</v>
      </c>
    </row>
    <row r="22" customFormat="false" ht="14.25" hidden="false" customHeight="false" outlineLevel="0" collapsed="false">
      <c r="A22" s="3" t="s">
        <v>35</v>
      </c>
      <c r="B22" s="4" t="e">
        <f aca="false">COUNTIF(#REF!,Лист3!A22)</f>
        <v>#VALUE!</v>
      </c>
      <c r="C22" s="3" t="e">
        <f aca="false">COUNTIFS(#REF!,Лист3!A22,#REF!,$L$2)</f>
        <v>#VALUE!</v>
      </c>
      <c r="D22" s="3" t="e">
        <f aca="false">COUNTIFS(#REF!,Лист3!A22,#REF!,$L$3)</f>
        <v>#VALUE!</v>
      </c>
      <c r="E22" s="3" t="e">
        <f aca="false">COUNTIFS(#REF!,Лист3!A22,#REF!,Лист3!$L$4)</f>
        <v>#VALUE!</v>
      </c>
      <c r="F22" s="3" t="e">
        <f aca="false">COUNTIFS(#REF!,Лист3!A22,#REF!,Лист3!$L$5)</f>
        <v>#VALUE!</v>
      </c>
      <c r="G22" s="3" t="e">
        <f aca="false">COUNTIFS(#REF!,Лист3!A22,#REF!,Лист3!$L$7)</f>
        <v>#VALUE!</v>
      </c>
      <c r="H22" s="3" t="e">
        <f aca="false">COUNTIFS(#REF!,Лист3!A22,#REF!,Лист3!$L$6)</f>
        <v>#VALUE!</v>
      </c>
      <c r="I22" s="0" t="e">
        <f aca="false">IF(B22=SUM(C22:H22),1,0)</f>
        <v>#VALUE!</v>
      </c>
      <c r="J22" s="2" t="e">
        <f aca="false">C22+F22+H22</f>
        <v>#VALUE!</v>
      </c>
    </row>
    <row r="23" customFormat="false" ht="14.25" hidden="false" customHeight="false" outlineLevel="0" collapsed="false">
      <c r="A23" s="3" t="s">
        <v>36</v>
      </c>
      <c r="B23" s="4" t="e">
        <f aca="false">COUNTIF(#REF!,Лист3!A23)</f>
        <v>#VALUE!</v>
      </c>
      <c r="C23" s="3" t="e">
        <f aca="false">COUNTIFS(#REF!,Лист3!A23,#REF!,$L$2)</f>
        <v>#VALUE!</v>
      </c>
      <c r="D23" s="3" t="e">
        <f aca="false">COUNTIFS(#REF!,Лист3!A23,#REF!,$L$3)</f>
        <v>#VALUE!</v>
      </c>
      <c r="E23" s="3" t="e">
        <f aca="false">COUNTIFS(#REF!,Лист3!A23,#REF!,Лист3!$L$4)</f>
        <v>#VALUE!</v>
      </c>
      <c r="F23" s="3" t="e">
        <f aca="false">COUNTIFS(#REF!,Лист3!A23,#REF!,Лист3!$L$5)</f>
        <v>#VALUE!</v>
      </c>
      <c r="G23" s="3" t="e">
        <f aca="false">COUNTIFS(#REF!,Лист3!A23,#REF!,Лист3!$L$7)</f>
        <v>#VALUE!</v>
      </c>
      <c r="H23" s="3" t="e">
        <f aca="false">COUNTIFS(#REF!,Лист3!A23,#REF!,Лист3!$L$6)</f>
        <v>#VALUE!</v>
      </c>
      <c r="I23" s="0" t="e">
        <f aca="false">IF(B23=SUM(C23:H23),1,0)</f>
        <v>#VALUE!</v>
      </c>
      <c r="J23" s="2" t="e">
        <f aca="false">C23+F23+H23</f>
        <v>#VALUE!</v>
      </c>
    </row>
    <row r="24" customFormat="false" ht="14.25" hidden="false" customHeight="false" outlineLevel="0" collapsed="false">
      <c r="A24" s="3" t="s">
        <v>37</v>
      </c>
      <c r="B24" s="4" t="e">
        <f aca="false">COUNTIF(#REF!,Лист3!A24)</f>
        <v>#VALUE!</v>
      </c>
      <c r="C24" s="3" t="e">
        <f aca="false">COUNTIFS(#REF!,Лист3!A24,#REF!,$L$2)</f>
        <v>#VALUE!</v>
      </c>
      <c r="D24" s="3" t="e">
        <f aca="false">COUNTIFS(#REF!,Лист3!A24,#REF!,$L$3)</f>
        <v>#VALUE!</v>
      </c>
      <c r="E24" s="3" t="e">
        <f aca="false">COUNTIFS(#REF!,Лист3!A24,#REF!,Лист3!$L$4)</f>
        <v>#VALUE!</v>
      </c>
      <c r="F24" s="3" t="e">
        <f aca="false">COUNTIFS(#REF!,Лист3!A24,#REF!,Лист3!$L$5)</f>
        <v>#VALUE!</v>
      </c>
      <c r="G24" s="3" t="e">
        <f aca="false">COUNTIFS(#REF!,Лист3!A24,#REF!,Лист3!$L$7)</f>
        <v>#VALUE!</v>
      </c>
      <c r="H24" s="3" t="e">
        <f aca="false">COUNTIFS(#REF!,Лист3!A24,#REF!,Лист3!$L$6)</f>
        <v>#VALUE!</v>
      </c>
      <c r="I24" s="0" t="e">
        <f aca="false">IF(B24=SUM(C24:H24),1,0)</f>
        <v>#VALUE!</v>
      </c>
      <c r="J24" s="6" t="e">
        <f aca="false">C24+F24+H24</f>
        <v>#VALUE!</v>
      </c>
      <c r="K24" s="2" t="n">
        <v>2</v>
      </c>
    </row>
    <row r="25" customFormat="false" ht="14.25" hidden="false" customHeight="false" outlineLevel="0" collapsed="false">
      <c r="A25" s="3" t="s">
        <v>38</v>
      </c>
      <c r="B25" s="4" t="e">
        <f aca="false">COUNTIF(#REF!,Лист3!A25)</f>
        <v>#VALUE!</v>
      </c>
      <c r="C25" s="3" t="e">
        <f aca="false">COUNTIFS(#REF!,Лист3!A25,#REF!,$L$2)</f>
        <v>#VALUE!</v>
      </c>
      <c r="D25" s="3" t="e">
        <f aca="false">COUNTIFS(#REF!,Лист3!A25,#REF!,$L$3)</f>
        <v>#VALUE!</v>
      </c>
      <c r="E25" s="3" t="e">
        <f aca="false">COUNTIFS(#REF!,Лист3!A25,#REF!,Лист3!$L$4)</f>
        <v>#VALUE!</v>
      </c>
      <c r="F25" s="3" t="e">
        <f aca="false">COUNTIFS(#REF!,Лист3!A25,#REF!,Лист3!$L$5)</f>
        <v>#VALUE!</v>
      </c>
      <c r="G25" s="3" t="e">
        <f aca="false">COUNTIFS(#REF!,Лист3!A25,#REF!,Лист3!$L$7)</f>
        <v>#VALUE!</v>
      </c>
      <c r="H25" s="3" t="e">
        <f aca="false">COUNTIFS(#REF!,Лист3!A25,#REF!,Лист3!$L$6)</f>
        <v>#VALUE!</v>
      </c>
      <c r="I25" s="0" t="e">
        <f aca="false">IF(B25=SUM(C25:H25),1,0)</f>
        <v>#VALUE!</v>
      </c>
      <c r="J25" s="2" t="e">
        <f aca="false">C25+F25+H25</f>
        <v>#VALUE!</v>
      </c>
    </row>
    <row r="26" customFormat="false" ht="14.25" hidden="false" customHeight="false" outlineLevel="0" collapsed="false">
      <c r="A26" s="3" t="s">
        <v>39</v>
      </c>
      <c r="B26" s="4" t="e">
        <f aca="false">COUNTIF(#REF!,Лист3!A26)</f>
        <v>#VALUE!</v>
      </c>
      <c r="C26" s="3" t="e">
        <f aca="false">COUNTIFS(#REF!,Лист3!A26,#REF!,$L$2)</f>
        <v>#VALUE!</v>
      </c>
      <c r="D26" s="3" t="e">
        <f aca="false">COUNTIFS(#REF!,Лист3!A26,#REF!,$L$3)</f>
        <v>#VALUE!</v>
      </c>
      <c r="E26" s="3" t="e">
        <f aca="false">COUNTIFS(#REF!,Лист3!A26,#REF!,Лист3!$L$4)</f>
        <v>#VALUE!</v>
      </c>
      <c r="F26" s="3" t="e">
        <f aca="false">COUNTIFS(#REF!,Лист3!A26,#REF!,Лист3!$L$5)</f>
        <v>#VALUE!</v>
      </c>
      <c r="G26" s="3" t="e">
        <f aca="false">COUNTIFS(#REF!,Лист3!A26,#REF!,Лист3!$L$7)</f>
        <v>#VALUE!</v>
      </c>
      <c r="H26" s="3" t="e">
        <f aca="false">COUNTIFS(#REF!,Лист3!A26,#REF!,Лист3!$L$6)</f>
        <v>#VALUE!</v>
      </c>
      <c r="I26" s="0" t="e">
        <f aca="false">IF(B26=SUM(C26:H26),1,0)</f>
        <v>#VALUE!</v>
      </c>
      <c r="J26" s="2" t="e">
        <f aca="false">C26+F26+H26</f>
        <v>#VALUE!</v>
      </c>
    </row>
    <row r="27" customFormat="false" ht="14.25" hidden="false" customHeight="false" outlineLevel="0" collapsed="false">
      <c r="A27" s="3" t="s">
        <v>40</v>
      </c>
      <c r="B27" s="4" t="e">
        <f aca="false">COUNTIF(#REF!,Лист3!A27)</f>
        <v>#VALUE!</v>
      </c>
      <c r="C27" s="3" t="e">
        <f aca="false">COUNTIFS(#REF!,Лист3!A27,#REF!,$L$2)</f>
        <v>#VALUE!</v>
      </c>
      <c r="D27" s="3" t="e">
        <f aca="false">COUNTIFS(#REF!,Лист3!A27,#REF!,$L$3)</f>
        <v>#VALUE!</v>
      </c>
      <c r="E27" s="3" t="e">
        <f aca="false">COUNTIFS(#REF!,Лист3!A27,#REF!,Лист3!$L$4)</f>
        <v>#VALUE!</v>
      </c>
      <c r="F27" s="3" t="e">
        <f aca="false">COUNTIFS(#REF!,Лист3!A27,#REF!,Лист3!$L$5)</f>
        <v>#VALUE!</v>
      </c>
      <c r="G27" s="3" t="e">
        <f aca="false">COUNTIFS(#REF!,Лист3!A27,#REF!,Лист3!$L$7)</f>
        <v>#VALUE!</v>
      </c>
      <c r="H27" s="3" t="e">
        <f aca="false">COUNTIFS(#REF!,Лист3!A27,#REF!,Лист3!$L$6)</f>
        <v>#VALUE!</v>
      </c>
      <c r="I27" s="0" t="e">
        <f aca="false">IF(B27=SUM(C27:H27),1,0)</f>
        <v>#VALUE!</v>
      </c>
      <c r="J27" s="2" t="e">
        <f aca="false">C27+F27+H27</f>
        <v>#VALUE!</v>
      </c>
    </row>
    <row r="28" customFormat="false" ht="14.25" hidden="false" customHeight="false" outlineLevel="0" collapsed="false">
      <c r="A28" s="3" t="s">
        <v>41</v>
      </c>
      <c r="B28" s="4" t="e">
        <f aca="false">COUNTIF(#REF!,Лист3!A28)</f>
        <v>#VALUE!</v>
      </c>
      <c r="C28" s="3" t="e">
        <f aca="false">COUNTIFS(#REF!,Лист3!A28,#REF!,$L$2)</f>
        <v>#VALUE!</v>
      </c>
      <c r="D28" s="3" t="e">
        <f aca="false">COUNTIFS(#REF!,Лист3!A28,#REF!,$L$3)</f>
        <v>#VALUE!</v>
      </c>
      <c r="E28" s="3" t="e">
        <f aca="false">COUNTIFS(#REF!,Лист3!A28,#REF!,Лист3!$L$4)</f>
        <v>#VALUE!</v>
      </c>
      <c r="F28" s="3" t="e">
        <f aca="false">COUNTIFS(#REF!,Лист3!A28,#REF!,Лист3!$L$5)</f>
        <v>#VALUE!</v>
      </c>
      <c r="G28" s="3" t="e">
        <f aca="false">COUNTIFS(#REF!,Лист3!A28,#REF!,Лист3!$L$7)</f>
        <v>#VALUE!</v>
      </c>
      <c r="H28" s="3" t="e">
        <f aca="false">COUNTIFS(#REF!,Лист3!A28,#REF!,Лист3!$L$6)</f>
        <v>#VALUE!</v>
      </c>
      <c r="I28" s="0" t="e">
        <f aca="false">IF(B28=SUM(C28:H28),1,0)</f>
        <v>#VALUE!</v>
      </c>
      <c r="J28" s="2" t="e">
        <f aca="false">C28+F28+H28</f>
        <v>#VALUE!</v>
      </c>
    </row>
    <row r="29" customFormat="false" ht="14.25" hidden="false" customHeight="false" outlineLevel="0" collapsed="false">
      <c r="A29" s="3" t="s">
        <v>42</v>
      </c>
      <c r="B29" s="4" t="e">
        <f aca="false">COUNTIF(#REF!,Лист3!A29)</f>
        <v>#VALUE!</v>
      </c>
      <c r="C29" s="3" t="e">
        <f aca="false">COUNTIFS(#REF!,Лист3!A29,#REF!,$L$2)</f>
        <v>#VALUE!</v>
      </c>
      <c r="D29" s="3" t="e">
        <f aca="false">COUNTIFS(#REF!,Лист3!A29,#REF!,$L$3)</f>
        <v>#VALUE!</v>
      </c>
      <c r="E29" s="3" t="e">
        <f aca="false">COUNTIFS(#REF!,Лист3!A29,#REF!,Лист3!$L$4)</f>
        <v>#VALUE!</v>
      </c>
      <c r="F29" s="3" t="e">
        <f aca="false">COUNTIFS(#REF!,Лист3!A29,#REF!,Лист3!$L$5)</f>
        <v>#VALUE!</v>
      </c>
      <c r="G29" s="3" t="e">
        <f aca="false">COUNTIFS(#REF!,Лист3!A29,#REF!,Лист3!$L$7)</f>
        <v>#VALUE!</v>
      </c>
      <c r="H29" s="3" t="e">
        <f aca="false">COUNTIFS(#REF!,Лист3!A29,#REF!,Лист3!$L$6)</f>
        <v>#VALUE!</v>
      </c>
      <c r="I29" s="0" t="e">
        <f aca="false">IF(B29=SUM(C29:H29),1,0)</f>
        <v>#VALUE!</v>
      </c>
      <c r="J29" s="2" t="e">
        <f aca="false">C29+F29+H29</f>
        <v>#VALUE!</v>
      </c>
    </row>
    <row r="30" customFormat="false" ht="14.25" hidden="false" customHeight="false" outlineLevel="0" collapsed="false">
      <c r="A30" s="3" t="s">
        <v>43</v>
      </c>
      <c r="B30" s="4" t="e">
        <f aca="false">COUNTIF(#REF!,Лист3!A30)</f>
        <v>#VALUE!</v>
      </c>
      <c r="C30" s="3" t="e">
        <f aca="false">COUNTIFS(#REF!,Лист3!A30,#REF!,$L$2)</f>
        <v>#VALUE!</v>
      </c>
      <c r="D30" s="3" t="e">
        <f aca="false">COUNTIFS(#REF!,Лист3!A30,#REF!,$L$3)</f>
        <v>#VALUE!</v>
      </c>
      <c r="E30" s="3" t="e">
        <f aca="false">COUNTIFS(#REF!,Лист3!A30,#REF!,Лист3!$L$4)</f>
        <v>#VALUE!</v>
      </c>
      <c r="F30" s="3" t="e">
        <f aca="false">COUNTIFS(#REF!,Лист3!A30,#REF!,Лист3!$L$5)</f>
        <v>#VALUE!</v>
      </c>
      <c r="G30" s="3" t="e">
        <f aca="false">COUNTIFS(#REF!,Лист3!A30,#REF!,Лист3!$L$7)</f>
        <v>#VALUE!</v>
      </c>
      <c r="H30" s="3" t="e">
        <f aca="false">COUNTIFS(#REF!,Лист3!A30,#REF!,Лист3!$L$6)</f>
        <v>#VALUE!</v>
      </c>
      <c r="I30" s="0" t="e">
        <f aca="false">IF(B30=SUM(C30:H30),1,0)</f>
        <v>#VALUE!</v>
      </c>
      <c r="J30" s="2" t="e">
        <f aca="false">C30+F30+H30</f>
        <v>#VALUE!</v>
      </c>
    </row>
    <row r="31" customFormat="false" ht="14.25" hidden="false" customHeight="false" outlineLevel="0" collapsed="false">
      <c r="A31" s="3" t="s">
        <v>44</v>
      </c>
      <c r="B31" s="4" t="e">
        <f aca="false">COUNTIF(#REF!,Лист3!A31)</f>
        <v>#VALUE!</v>
      </c>
      <c r="C31" s="3" t="e">
        <f aca="false">COUNTIFS(#REF!,Лист3!A31,#REF!,$L$2)</f>
        <v>#VALUE!</v>
      </c>
      <c r="D31" s="3" t="e">
        <f aca="false">COUNTIFS(#REF!,Лист3!A31,#REF!,$L$3)</f>
        <v>#VALUE!</v>
      </c>
      <c r="E31" s="3" t="e">
        <f aca="false">COUNTIFS(#REF!,Лист3!A31,#REF!,Лист3!$L$4)</f>
        <v>#VALUE!</v>
      </c>
      <c r="F31" s="3" t="e">
        <f aca="false">COUNTIFS(#REF!,Лист3!A31,#REF!,Лист3!$L$5)</f>
        <v>#VALUE!</v>
      </c>
      <c r="G31" s="3" t="e">
        <f aca="false">COUNTIFS(#REF!,Лист3!A31,#REF!,Лист3!$L$7)</f>
        <v>#VALUE!</v>
      </c>
      <c r="H31" s="3" t="e">
        <f aca="false">COUNTIFS(#REF!,Лист3!A31,#REF!,Лист3!$L$6)</f>
        <v>#VALUE!</v>
      </c>
      <c r="I31" s="0" t="e">
        <f aca="false">IF(B31=SUM(C31:H31),1,0)</f>
        <v>#VALUE!</v>
      </c>
      <c r="J31" s="2" t="e">
        <f aca="false">C31+F31+H31</f>
        <v>#VALUE!</v>
      </c>
    </row>
    <row r="32" customFormat="false" ht="14.25" hidden="false" customHeight="false" outlineLevel="0" collapsed="false">
      <c r="A32" s="3" t="s">
        <v>45</v>
      </c>
      <c r="B32" s="4" t="e">
        <f aca="false">COUNTIF(#REF!,Лист3!A32)</f>
        <v>#VALUE!</v>
      </c>
      <c r="C32" s="3" t="e">
        <f aca="false">COUNTIFS(#REF!,Лист3!A32,#REF!,$L$2)</f>
        <v>#VALUE!</v>
      </c>
      <c r="D32" s="3" t="e">
        <f aca="false">COUNTIFS(#REF!,Лист3!A32,#REF!,$L$3)</f>
        <v>#VALUE!</v>
      </c>
      <c r="E32" s="3" t="e">
        <f aca="false">COUNTIFS(#REF!,Лист3!A32,#REF!,Лист3!$L$4)</f>
        <v>#VALUE!</v>
      </c>
      <c r="F32" s="3" t="e">
        <f aca="false">COUNTIFS(#REF!,Лист3!A32,#REF!,Лист3!$L$5)</f>
        <v>#VALUE!</v>
      </c>
      <c r="G32" s="3" t="e">
        <f aca="false">COUNTIFS(#REF!,Лист3!A32,#REF!,Лист3!$L$7)</f>
        <v>#VALUE!</v>
      </c>
      <c r="H32" s="3" t="e">
        <f aca="false">COUNTIFS(#REF!,Лист3!A32,#REF!,Лист3!$L$6)</f>
        <v>#VALUE!</v>
      </c>
      <c r="I32" s="0" t="e">
        <f aca="false">IF(B32=SUM(C32:H32),1,0)</f>
        <v>#VALUE!</v>
      </c>
      <c r="J32" s="2" t="e">
        <f aca="false">C32+F32+H32</f>
        <v>#VALUE!</v>
      </c>
    </row>
    <row r="33" customFormat="false" ht="14.25" hidden="false" customHeight="false" outlineLevel="0" collapsed="false">
      <c r="A33" s="3" t="s">
        <v>46</v>
      </c>
      <c r="B33" s="4" t="e">
        <f aca="false">COUNTIF(#REF!,Лист3!A33)</f>
        <v>#VALUE!</v>
      </c>
      <c r="C33" s="3" t="e">
        <f aca="false">COUNTIFS(#REF!,Лист3!A33,#REF!,$L$2)</f>
        <v>#VALUE!</v>
      </c>
      <c r="D33" s="3" t="e">
        <f aca="false">COUNTIFS(#REF!,Лист3!A33,#REF!,$L$3)</f>
        <v>#VALUE!</v>
      </c>
      <c r="E33" s="3" t="e">
        <f aca="false">COUNTIFS(#REF!,Лист3!A33,#REF!,Лист3!$L$4)</f>
        <v>#VALUE!</v>
      </c>
      <c r="F33" s="3" t="e">
        <f aca="false">COUNTIFS(#REF!,Лист3!A33,#REF!,Лист3!$L$5)</f>
        <v>#VALUE!</v>
      </c>
      <c r="G33" s="3" t="e">
        <f aca="false">COUNTIFS(#REF!,Лист3!A33,#REF!,Лист3!$L$7)</f>
        <v>#VALUE!</v>
      </c>
      <c r="H33" s="3" t="e">
        <f aca="false">COUNTIFS(#REF!,Лист3!A33,#REF!,Лист3!$L$6)</f>
        <v>#VALUE!</v>
      </c>
      <c r="I33" s="0" t="e">
        <f aca="false">IF(B33=SUM(C33:H33),1,0)</f>
        <v>#VALUE!</v>
      </c>
      <c r="J33" s="2" t="e">
        <f aca="false">C33+F33+H33</f>
        <v>#VALUE!</v>
      </c>
    </row>
    <row r="34" customFormat="false" ht="14.25" hidden="false" customHeight="false" outlineLevel="0" collapsed="false">
      <c r="A34" s="3" t="s">
        <v>47</v>
      </c>
      <c r="B34" s="4" t="e">
        <f aca="false">COUNTIF(#REF!,Лист3!A34)</f>
        <v>#VALUE!</v>
      </c>
      <c r="C34" s="3" t="e">
        <f aca="false">COUNTIFS(#REF!,Лист3!A34,#REF!,$L$2)</f>
        <v>#VALUE!</v>
      </c>
      <c r="D34" s="3" t="e">
        <f aca="false">COUNTIFS(#REF!,Лист3!A34,#REF!,$L$3)</f>
        <v>#VALUE!</v>
      </c>
      <c r="E34" s="3" t="e">
        <f aca="false">COUNTIFS(#REF!,Лист3!A34,#REF!,Лист3!$L$4)</f>
        <v>#VALUE!</v>
      </c>
      <c r="F34" s="3" t="e">
        <f aca="false">COUNTIFS(#REF!,Лист3!A34,#REF!,Лист3!$L$5)</f>
        <v>#VALUE!</v>
      </c>
      <c r="G34" s="3" t="e">
        <f aca="false">COUNTIFS(#REF!,Лист3!A34,#REF!,Лист3!$L$7)</f>
        <v>#VALUE!</v>
      </c>
      <c r="H34" s="3" t="e">
        <f aca="false">COUNTIFS(#REF!,Лист3!A34,#REF!,Лист3!$L$6)</f>
        <v>#VALUE!</v>
      </c>
      <c r="I34" s="0" t="e">
        <f aca="false">IF(B34=SUM(C34:H34),1,0)</f>
        <v>#VALUE!</v>
      </c>
      <c r="J34" s="2" t="e">
        <f aca="false">C34+F34+H34</f>
        <v>#VALUE!</v>
      </c>
    </row>
    <row r="35" customFormat="false" ht="14.25" hidden="false" customHeight="false" outlineLevel="0" collapsed="false">
      <c r="A35" s="3" t="s">
        <v>48</v>
      </c>
      <c r="B35" s="4" t="e">
        <f aca="false">COUNTIF(#REF!,Лист3!A35)</f>
        <v>#VALUE!</v>
      </c>
      <c r="C35" s="3" t="e">
        <f aca="false">COUNTIFS(#REF!,Лист3!A35,#REF!,$L$2)</f>
        <v>#VALUE!</v>
      </c>
      <c r="D35" s="3" t="e">
        <f aca="false">COUNTIFS(#REF!,Лист3!A35,#REF!,$L$3)</f>
        <v>#VALUE!</v>
      </c>
      <c r="E35" s="3" t="e">
        <f aca="false">COUNTIFS(#REF!,Лист3!A35,#REF!,Лист3!$L$4)</f>
        <v>#VALUE!</v>
      </c>
      <c r="F35" s="3" t="e">
        <f aca="false">COUNTIFS(#REF!,Лист3!A35,#REF!,Лист3!$L$5)</f>
        <v>#VALUE!</v>
      </c>
      <c r="G35" s="3" t="e">
        <f aca="false">COUNTIFS(#REF!,Лист3!A35,#REF!,Лист3!$L$7)</f>
        <v>#VALUE!</v>
      </c>
      <c r="H35" s="3" t="e">
        <f aca="false">COUNTIFS(#REF!,Лист3!A35,#REF!,Лист3!$L$6)</f>
        <v>#VALUE!</v>
      </c>
      <c r="I35" s="0" t="e">
        <f aca="false">IF(B35=SUM(C35:H35),1,0)</f>
        <v>#VALUE!</v>
      </c>
      <c r="J35" s="2" t="e">
        <f aca="false">C35+F35+H35</f>
        <v>#VALUE!</v>
      </c>
    </row>
    <row r="36" customFormat="false" ht="14.25" hidden="false" customHeight="false" outlineLevel="0" collapsed="false">
      <c r="A36" s="3" t="s">
        <v>49</v>
      </c>
      <c r="B36" s="4" t="e">
        <f aca="false">COUNTIF(#REF!,Лист3!A36)</f>
        <v>#VALUE!</v>
      </c>
      <c r="C36" s="3" t="e">
        <f aca="false">COUNTIFS(#REF!,Лист3!A36,#REF!,$L$2)</f>
        <v>#VALUE!</v>
      </c>
      <c r="D36" s="3" t="e">
        <f aca="false">COUNTIFS(#REF!,Лист3!A36,#REF!,$L$3)</f>
        <v>#VALUE!</v>
      </c>
      <c r="E36" s="3" t="e">
        <f aca="false">COUNTIFS(#REF!,Лист3!A36,#REF!,Лист3!$L$4)</f>
        <v>#VALUE!</v>
      </c>
      <c r="F36" s="3" t="e">
        <f aca="false">COUNTIFS(#REF!,Лист3!A36,#REF!,Лист3!$L$5)</f>
        <v>#VALUE!</v>
      </c>
      <c r="G36" s="3" t="e">
        <f aca="false">COUNTIFS(#REF!,Лист3!A36,#REF!,Лист3!$L$7)</f>
        <v>#VALUE!</v>
      </c>
      <c r="H36" s="3" t="e">
        <f aca="false">COUNTIFS(#REF!,Лист3!A36,#REF!,Лист3!$L$6)</f>
        <v>#VALUE!</v>
      </c>
      <c r="I36" s="0" t="e">
        <f aca="false">IF(B36=SUM(C36:H36),1,0)</f>
        <v>#VALUE!</v>
      </c>
      <c r="J36" s="2" t="e">
        <f aca="false">C36+F36+H36</f>
        <v>#VALUE!</v>
      </c>
    </row>
    <row r="37" customFormat="false" ht="14.25" hidden="false" customHeight="false" outlineLevel="0" collapsed="false">
      <c r="A37" s="3" t="s">
        <v>50</v>
      </c>
      <c r="B37" s="4" t="e">
        <f aca="false">COUNTIF(#REF!,Лист3!A37)</f>
        <v>#VALUE!</v>
      </c>
      <c r="C37" s="3" t="e">
        <f aca="false">COUNTIFS(#REF!,Лист3!A37,#REF!,$L$2)</f>
        <v>#VALUE!</v>
      </c>
      <c r="D37" s="3" t="e">
        <f aca="false">COUNTIFS(#REF!,Лист3!A37,#REF!,$L$3)</f>
        <v>#VALUE!</v>
      </c>
      <c r="E37" s="3" t="e">
        <f aca="false">COUNTIFS(#REF!,Лист3!A37,#REF!,Лист3!$L$4)</f>
        <v>#VALUE!</v>
      </c>
      <c r="F37" s="3" t="e">
        <f aca="false">COUNTIFS(#REF!,Лист3!A37,#REF!,Лист3!$L$5)</f>
        <v>#VALUE!</v>
      </c>
      <c r="G37" s="3" t="e">
        <f aca="false">COUNTIFS(#REF!,Лист3!A37,#REF!,Лист3!$L$7)</f>
        <v>#VALUE!</v>
      </c>
      <c r="H37" s="3" t="e">
        <f aca="false">COUNTIFS(#REF!,Лист3!A37,#REF!,Лист3!$L$6)</f>
        <v>#VALUE!</v>
      </c>
      <c r="I37" s="0" t="e">
        <f aca="false">IF(B37=SUM(C37:H37),1,0)</f>
        <v>#VALUE!</v>
      </c>
      <c r="J37" s="2" t="e">
        <f aca="false">C37+F37+H37</f>
        <v>#VALUE!</v>
      </c>
    </row>
    <row r="38" customFormat="false" ht="14.25" hidden="false" customHeight="false" outlineLevel="0" collapsed="false">
      <c r="A38" s="3" t="s">
        <v>51</v>
      </c>
      <c r="B38" s="4" t="e">
        <f aca="false">COUNTIF(#REF!,Лист3!A38)</f>
        <v>#VALUE!</v>
      </c>
      <c r="C38" s="3" t="e">
        <f aca="false">COUNTIFS(#REF!,Лист3!A38,#REF!,$L$2)</f>
        <v>#VALUE!</v>
      </c>
      <c r="D38" s="3" t="e">
        <f aca="false">COUNTIFS(#REF!,Лист3!A38,#REF!,$L$3)</f>
        <v>#VALUE!</v>
      </c>
      <c r="E38" s="3" t="e">
        <f aca="false">COUNTIFS(#REF!,Лист3!A38,#REF!,Лист3!$L$4)</f>
        <v>#VALUE!</v>
      </c>
      <c r="F38" s="3" t="e">
        <f aca="false">COUNTIFS(#REF!,Лист3!A38,#REF!,Лист3!$L$5)</f>
        <v>#VALUE!</v>
      </c>
      <c r="G38" s="3" t="e">
        <f aca="false">COUNTIFS(#REF!,Лист3!A38,#REF!,Лист3!$L$7)</f>
        <v>#VALUE!</v>
      </c>
      <c r="H38" s="3" t="e">
        <f aca="false">COUNTIFS(#REF!,Лист3!A38,#REF!,Лист3!$L$6)</f>
        <v>#VALUE!</v>
      </c>
      <c r="I38" s="0" t="e">
        <f aca="false">IF(B38=SUM(C38:H38),1,0)</f>
        <v>#VALUE!</v>
      </c>
      <c r="J38" s="2" t="e">
        <f aca="false">C38+F38+H38</f>
        <v>#VALUE!</v>
      </c>
    </row>
    <row r="39" customFormat="false" ht="14.25" hidden="false" customHeight="false" outlineLevel="0" collapsed="false">
      <c r="A39" s="3" t="s">
        <v>52</v>
      </c>
      <c r="B39" s="4" t="e">
        <f aca="false">COUNTIF(#REF!,Лист3!A39)</f>
        <v>#VALUE!</v>
      </c>
      <c r="C39" s="3" t="e">
        <f aca="false">COUNTIFS(#REF!,Лист3!A39,#REF!,$L$2)</f>
        <v>#VALUE!</v>
      </c>
      <c r="D39" s="3" t="e">
        <f aca="false">COUNTIFS(#REF!,Лист3!A39,#REF!,$L$3)</f>
        <v>#VALUE!</v>
      </c>
      <c r="E39" s="3" t="e">
        <f aca="false">COUNTIFS(#REF!,Лист3!A39,#REF!,Лист3!$L$4)</f>
        <v>#VALUE!</v>
      </c>
      <c r="F39" s="3" t="e">
        <f aca="false">COUNTIFS(#REF!,Лист3!A39,#REF!,Лист3!$L$5)</f>
        <v>#VALUE!</v>
      </c>
      <c r="G39" s="3" t="e">
        <f aca="false">COUNTIFS(#REF!,Лист3!A39,#REF!,Лист3!$L$7)</f>
        <v>#VALUE!</v>
      </c>
      <c r="H39" s="3" t="e">
        <f aca="false">COUNTIFS(#REF!,Лист3!A39,#REF!,Лист3!$L$6)</f>
        <v>#VALUE!</v>
      </c>
      <c r="I39" s="0" t="e">
        <f aca="false">IF(B39=SUM(C39:H39),1,0)</f>
        <v>#VALUE!</v>
      </c>
      <c r="J39" s="2" t="e">
        <f aca="false">C39+F39+H39</f>
        <v>#VALUE!</v>
      </c>
    </row>
    <row r="40" customFormat="false" ht="14.25" hidden="false" customHeight="false" outlineLevel="0" collapsed="false">
      <c r="A40" s="3" t="s">
        <v>53</v>
      </c>
      <c r="B40" s="4" t="e">
        <f aca="false">COUNTIF(#REF!,Лист3!A40)</f>
        <v>#VALUE!</v>
      </c>
      <c r="C40" s="3" t="e">
        <f aca="false">COUNTIFS(#REF!,Лист3!A40,#REF!,$L$2)</f>
        <v>#VALUE!</v>
      </c>
      <c r="D40" s="3" t="e">
        <f aca="false">COUNTIFS(#REF!,Лист3!A40,#REF!,$L$3)</f>
        <v>#VALUE!</v>
      </c>
      <c r="E40" s="3" t="e">
        <f aca="false">COUNTIFS(#REF!,Лист3!A40,#REF!,Лист3!$L$4)</f>
        <v>#VALUE!</v>
      </c>
      <c r="F40" s="3" t="e">
        <f aca="false">COUNTIFS(#REF!,Лист3!A40,#REF!,Лист3!$L$5)</f>
        <v>#VALUE!</v>
      </c>
      <c r="G40" s="3" t="e">
        <f aca="false">COUNTIFS(#REF!,Лист3!A40,#REF!,Лист3!$L$7)</f>
        <v>#VALUE!</v>
      </c>
      <c r="H40" s="3" t="e">
        <f aca="false">COUNTIFS(#REF!,Лист3!A40,#REF!,Лист3!$L$6)</f>
        <v>#VALUE!</v>
      </c>
      <c r="I40" s="0" t="e">
        <f aca="false">IF(B40=SUM(C40:H40),1,0)</f>
        <v>#VALUE!</v>
      </c>
      <c r="J40" s="2" t="e">
        <f aca="false">C40+F40+H40</f>
        <v>#VALUE!</v>
      </c>
    </row>
    <row r="41" customFormat="false" ht="14.25" hidden="false" customHeight="false" outlineLevel="0" collapsed="false">
      <c r="A41" s="3" t="s">
        <v>54</v>
      </c>
      <c r="B41" s="4" t="e">
        <f aca="false">COUNTIF(#REF!,Лист3!A41)</f>
        <v>#VALUE!</v>
      </c>
      <c r="C41" s="3" t="e">
        <f aca="false">COUNTIFS(#REF!,Лист3!A41,#REF!,$L$2)</f>
        <v>#VALUE!</v>
      </c>
      <c r="D41" s="3" t="e">
        <f aca="false">COUNTIFS(#REF!,Лист3!A41,#REF!,$L$3)</f>
        <v>#VALUE!</v>
      </c>
      <c r="E41" s="3" t="e">
        <f aca="false">COUNTIFS(#REF!,Лист3!A41,#REF!,Лист3!$L$4)</f>
        <v>#VALUE!</v>
      </c>
      <c r="F41" s="3" t="e">
        <f aca="false">COUNTIFS(#REF!,Лист3!A41,#REF!,Лист3!$L$5)</f>
        <v>#VALUE!</v>
      </c>
      <c r="G41" s="3" t="e">
        <f aca="false">COUNTIFS(#REF!,Лист3!A41,#REF!,Лист3!$L$7)</f>
        <v>#VALUE!</v>
      </c>
      <c r="H41" s="3" t="e">
        <f aca="false">COUNTIFS(#REF!,Лист3!A41,#REF!,Лист3!$L$6)</f>
        <v>#VALUE!</v>
      </c>
      <c r="I41" s="0" t="e">
        <f aca="false">IF(B41=SUM(C41:H41),1,0)</f>
        <v>#VALUE!</v>
      </c>
      <c r="J41" s="2" t="e">
        <f aca="false">C41+F41+H41</f>
        <v>#VALUE!</v>
      </c>
    </row>
    <row r="42" customFormat="false" ht="14.25" hidden="false" customHeight="false" outlineLevel="0" collapsed="false">
      <c r="A42" s="3" t="s">
        <v>55</v>
      </c>
      <c r="B42" s="4" t="e">
        <f aca="false">COUNTIF(#REF!,Лист3!A42)</f>
        <v>#VALUE!</v>
      </c>
      <c r="C42" s="3" t="e">
        <f aca="false">COUNTIFS(#REF!,Лист3!A42,#REF!,$L$2)</f>
        <v>#VALUE!</v>
      </c>
      <c r="D42" s="3" t="e">
        <f aca="false">COUNTIFS(#REF!,Лист3!A42,#REF!,$L$3)</f>
        <v>#VALUE!</v>
      </c>
      <c r="E42" s="3" t="e">
        <f aca="false">COUNTIFS(#REF!,Лист3!A42,#REF!,Лист3!$L$4)</f>
        <v>#VALUE!</v>
      </c>
      <c r="F42" s="3" t="e">
        <f aca="false">COUNTIFS(#REF!,Лист3!A42,#REF!,Лист3!$L$5)</f>
        <v>#VALUE!</v>
      </c>
      <c r="G42" s="3" t="e">
        <f aca="false">COUNTIFS(#REF!,Лист3!A42,#REF!,Лист3!$L$7)</f>
        <v>#VALUE!</v>
      </c>
      <c r="H42" s="3" t="e">
        <f aca="false">COUNTIFS(#REF!,Лист3!A42,#REF!,Лист3!$L$6)</f>
        <v>#VALUE!</v>
      </c>
      <c r="I42" s="0" t="e">
        <f aca="false">IF(B42=SUM(C42:H42),1,0)</f>
        <v>#VALUE!</v>
      </c>
      <c r="J42" s="2" t="e">
        <f aca="false">C42+F42+H42</f>
        <v>#VALUE!</v>
      </c>
    </row>
    <row r="43" customFormat="false" ht="14.25" hidden="false" customHeight="false" outlineLevel="0" collapsed="false">
      <c r="A43" s="3" t="s">
        <v>56</v>
      </c>
      <c r="B43" s="4" t="e">
        <f aca="false">COUNTIF(#REF!,Лист3!A43)</f>
        <v>#VALUE!</v>
      </c>
      <c r="C43" s="3" t="e">
        <f aca="false">COUNTIFS(#REF!,Лист3!A43,#REF!,$L$2)</f>
        <v>#VALUE!</v>
      </c>
      <c r="D43" s="3" t="e">
        <f aca="false">COUNTIFS(#REF!,Лист3!A43,#REF!,$L$3)</f>
        <v>#VALUE!</v>
      </c>
      <c r="E43" s="3" t="e">
        <f aca="false">COUNTIFS(#REF!,Лист3!A43,#REF!,Лист3!$L$4)</f>
        <v>#VALUE!</v>
      </c>
      <c r="F43" s="3" t="e">
        <f aca="false">COUNTIFS(#REF!,Лист3!A43,#REF!,Лист3!$L$5)</f>
        <v>#VALUE!</v>
      </c>
      <c r="G43" s="3" t="e">
        <f aca="false">COUNTIFS(#REF!,Лист3!A43,#REF!,Лист3!$L$7)</f>
        <v>#VALUE!</v>
      </c>
      <c r="H43" s="3" t="e">
        <f aca="false">COUNTIFS(#REF!,Лист3!A43,#REF!,Лист3!$L$6)</f>
        <v>#VALUE!</v>
      </c>
      <c r="I43" s="0" t="e">
        <f aca="false">IF(B43=SUM(C43:H43),1,0)</f>
        <v>#VALUE!</v>
      </c>
      <c r="J43" s="2" t="e">
        <f aca="false">C43+F43+H43</f>
        <v>#VALUE!</v>
      </c>
    </row>
    <row r="44" customFormat="false" ht="14.25" hidden="false" customHeight="false" outlineLevel="0" collapsed="false">
      <c r="A44" s="7" t="s">
        <v>57</v>
      </c>
      <c r="B44" s="4" t="e">
        <f aca="false">COUNTIF(#REF!,Лист3!A44)</f>
        <v>#VALUE!</v>
      </c>
      <c r="C44" s="3" t="e">
        <f aca="false">COUNTIFS(#REF!,Лист3!A44,#REF!,$L$2)</f>
        <v>#VALUE!</v>
      </c>
      <c r="D44" s="3" t="e">
        <f aca="false">COUNTIFS(#REF!,Лист3!A44,#REF!,$L$3)</f>
        <v>#VALUE!</v>
      </c>
      <c r="E44" s="3" t="e">
        <f aca="false">COUNTIFS(#REF!,Лист3!A44,#REF!,Лист3!$L$4)</f>
        <v>#VALUE!</v>
      </c>
      <c r="F44" s="3" t="e">
        <f aca="false">COUNTIFS(#REF!,Лист3!A44,#REF!,Лист3!$L$5)</f>
        <v>#VALUE!</v>
      </c>
      <c r="G44" s="3" t="e">
        <f aca="false">COUNTIFS(#REF!,Лист3!A44,#REF!,Лист3!$L$7)</f>
        <v>#VALUE!</v>
      </c>
      <c r="H44" s="3" t="e">
        <f aca="false">COUNTIFS(#REF!,Лист3!A44,#REF!,Лист3!$L$6)</f>
        <v>#VALUE!</v>
      </c>
      <c r="I44" s="0" t="e">
        <f aca="false">IF(B44=SUM(C44:H44),1,0)</f>
        <v>#VALUE!</v>
      </c>
      <c r="J44" s="2" t="e">
        <f aca="false">C44+F44+H44</f>
        <v>#VALUE!</v>
      </c>
    </row>
    <row r="45" s="9" customFormat="true" ht="15" hidden="false" customHeight="false" outlineLevel="0" collapsed="false">
      <c r="A45" s="8"/>
      <c r="B45" s="8" t="e">
        <f aca="false">SUM(B2:B44)</f>
        <v>#VALUE!</v>
      </c>
      <c r="C45" s="8" t="e">
        <f aca="false">SUM(C2:C44)</f>
        <v>#VALUE!</v>
      </c>
      <c r="D45" s="8" t="e">
        <f aca="false">SUM(D2:D44)</f>
        <v>#VALUE!</v>
      </c>
      <c r="E45" s="8" t="e">
        <f aca="false">SUM(E2:E44)</f>
        <v>#VALUE!</v>
      </c>
      <c r="F45" s="8" t="e">
        <f aca="false">SUM(F2:F44)</f>
        <v>#VALUE!</v>
      </c>
      <c r="G45" s="8" t="e">
        <f aca="false">SUM(G2:G44)</f>
        <v>#VALUE!</v>
      </c>
      <c r="H45" s="8" t="e">
        <f aca="false">SUM(H2:H44)</f>
        <v>#VALUE!</v>
      </c>
      <c r="J45" s="10" t="e">
        <f aca="false">C45+F45+H45</f>
        <v>#VALUE!</v>
      </c>
      <c r="K45" s="1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0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3" ySplit="1" topLeftCell="D8" activePane="bottomRight" state="frozen"/>
      <selection pane="topLeft" activeCell="A1" activeCellId="0" sqref="A1"/>
      <selection pane="topRight" activeCell="D1" activeCellId="0" sqref="D1"/>
      <selection pane="bottomLeft" activeCell="A8" activeCellId="0" sqref="A8"/>
      <selection pane="bottomRight" activeCell="E9" activeCellId="0" sqref="E9"/>
    </sheetView>
  </sheetViews>
  <sheetFormatPr defaultRowHeight="79.5" zeroHeight="false" outlineLevelRow="0" outlineLevelCol="0"/>
  <cols>
    <col collapsed="false" customWidth="true" hidden="false" outlineLevel="0" max="1" min="1" style="11" width="12.63"/>
    <col collapsed="false" customWidth="true" hidden="false" outlineLevel="0" max="2" min="2" style="12" width="15.13"/>
    <col collapsed="false" customWidth="true" hidden="false" outlineLevel="0" max="3" min="3" style="12" width="28.27"/>
    <col collapsed="false" customWidth="true" hidden="false" outlineLevel="0" max="4" min="4" style="12" width="15.13"/>
    <col collapsed="false" customWidth="true" hidden="false" outlineLevel="0" max="5" min="5" style="12" width="16.38"/>
    <col collapsed="false" customWidth="true" hidden="false" outlineLevel="0" max="6" min="6" style="12" width="13.75"/>
    <col collapsed="false" customWidth="true" hidden="false" outlineLevel="0" max="7" min="7" style="12" width="19.38"/>
    <col collapsed="false" customWidth="true" hidden="false" outlineLevel="0" max="8" min="8" style="12" width="19.75"/>
    <col collapsed="false" customWidth="true" hidden="false" outlineLevel="0" max="9" min="9" style="12" width="21.38"/>
    <col collapsed="false" customWidth="true" hidden="false" outlineLevel="0" max="10" min="10" style="12" width="15.38"/>
    <col collapsed="false" customWidth="true" hidden="false" outlineLevel="0" max="11" min="11" style="12" width="14.75"/>
    <col collapsed="false" customWidth="true" hidden="false" outlineLevel="0" max="12" min="12" style="12" width="20.13"/>
    <col collapsed="false" customWidth="true" hidden="false" outlineLevel="0" max="13" min="13" style="12" width="13.25"/>
    <col collapsed="false" customWidth="true" hidden="false" outlineLevel="0" max="14" min="14" style="12" width="12.63"/>
    <col collapsed="false" customWidth="true" hidden="false" outlineLevel="0" max="15" min="15" style="12" width="35.5"/>
    <col collapsed="false" customWidth="true" hidden="false" outlineLevel="0" max="16" min="16" style="12" width="12.13"/>
    <col collapsed="false" customWidth="true" hidden="false" outlineLevel="0" max="17" min="17" style="12" width="13.25"/>
    <col collapsed="false" customWidth="true" hidden="false" outlineLevel="0" max="18" min="18" style="12" width="15.13"/>
    <col collapsed="false" customWidth="true" hidden="false" outlineLevel="0" max="19" min="19" style="12" width="53.87"/>
    <col collapsed="false" customWidth="true" hidden="false" outlineLevel="0" max="20" min="20" style="12" width="18"/>
    <col collapsed="false" customWidth="true" hidden="false" outlineLevel="0" max="21" min="21" style="12" width="14.25"/>
    <col collapsed="false" customWidth="true" hidden="false" outlineLevel="0" max="22" min="22" style="12" width="40.75"/>
    <col collapsed="false" customWidth="true" hidden="false" outlineLevel="0" max="27" min="23" style="12" width="7.62"/>
    <col collapsed="false" customWidth="true" hidden="false" outlineLevel="0" max="1025" min="28" style="12" width="12.63"/>
  </cols>
  <sheetData>
    <row r="1" customFormat="false" ht="79.5" hidden="false" customHeight="true" outlineLevel="0" collapsed="false">
      <c r="A1" s="13" t="s">
        <v>58</v>
      </c>
      <c r="B1" s="14" t="s">
        <v>0</v>
      </c>
      <c r="C1" s="14" t="s">
        <v>59</v>
      </c>
      <c r="D1" s="15" t="s">
        <v>60</v>
      </c>
      <c r="E1" s="15" t="s">
        <v>61</v>
      </c>
      <c r="F1" s="15" t="s">
        <v>62</v>
      </c>
      <c r="G1" s="13" t="s">
        <v>63</v>
      </c>
      <c r="H1" s="13" t="s">
        <v>64</v>
      </c>
      <c r="I1" s="15" t="s">
        <v>65</v>
      </c>
      <c r="J1" s="15" t="s">
        <v>8</v>
      </c>
      <c r="K1" s="13" t="s">
        <v>66</v>
      </c>
      <c r="L1" s="13" t="s">
        <v>67</v>
      </c>
      <c r="M1" s="13" t="s">
        <v>68</v>
      </c>
      <c r="N1" s="13" t="s">
        <v>69</v>
      </c>
      <c r="O1" s="13" t="s">
        <v>70</v>
      </c>
      <c r="P1" s="13" t="s">
        <v>71</v>
      </c>
      <c r="Q1" s="15" t="s">
        <v>72</v>
      </c>
      <c r="R1" s="15" t="s">
        <v>73</v>
      </c>
      <c r="S1" s="15" t="s">
        <v>74</v>
      </c>
      <c r="T1" s="15" t="s">
        <v>75</v>
      </c>
      <c r="U1" s="15" t="s">
        <v>76</v>
      </c>
      <c r="V1" s="15" t="s">
        <v>77</v>
      </c>
      <c r="W1" s="16"/>
      <c r="X1" s="16"/>
      <c r="Y1" s="16"/>
      <c r="Z1" s="16"/>
      <c r="AA1" s="16"/>
    </row>
    <row r="2" customFormat="false" ht="99.7" hidden="false" customHeight="true" outlineLevel="0" collapsed="false">
      <c r="A2" s="17" t="n">
        <v>185</v>
      </c>
      <c r="B2" s="18" t="s">
        <v>39</v>
      </c>
      <c r="C2" s="19" t="s">
        <v>78</v>
      </c>
      <c r="D2" s="19" t="s">
        <v>79</v>
      </c>
      <c r="E2" s="19" t="s">
        <v>80</v>
      </c>
      <c r="F2" s="19" t="s">
        <v>81</v>
      </c>
      <c r="G2" s="19" t="s">
        <v>82</v>
      </c>
      <c r="H2" s="19" t="s">
        <v>83</v>
      </c>
      <c r="I2" s="19" t="s">
        <v>84</v>
      </c>
      <c r="J2" s="19" t="s">
        <v>12</v>
      </c>
      <c r="K2" s="19" t="s">
        <v>85</v>
      </c>
      <c r="L2" s="19" t="s">
        <v>86</v>
      </c>
      <c r="M2" s="19" t="n">
        <v>143</v>
      </c>
      <c r="N2" s="20" t="s">
        <v>87</v>
      </c>
      <c r="O2" s="19" t="s">
        <v>88</v>
      </c>
      <c r="P2" s="19" t="s">
        <v>89</v>
      </c>
      <c r="Q2" s="19" t="n">
        <v>1955</v>
      </c>
      <c r="R2" s="19" t="s">
        <v>90</v>
      </c>
      <c r="S2" s="19" t="s">
        <v>91</v>
      </c>
      <c r="T2" s="19" t="s">
        <v>92</v>
      </c>
      <c r="U2" s="19" t="s">
        <v>93</v>
      </c>
      <c r="V2" s="19" t="s">
        <v>94</v>
      </c>
    </row>
    <row r="3" customFormat="false" ht="109.4" hidden="false" customHeight="true" outlineLevel="0" collapsed="false">
      <c r="A3" s="17" t="n">
        <v>186</v>
      </c>
      <c r="B3" s="18" t="s">
        <v>39</v>
      </c>
      <c r="C3" s="19" t="s">
        <v>95</v>
      </c>
      <c r="D3" s="19" t="s">
        <v>79</v>
      </c>
      <c r="E3" s="19" t="s">
        <v>96</v>
      </c>
      <c r="F3" s="19" t="s">
        <v>97</v>
      </c>
      <c r="G3" s="19" t="s">
        <v>98</v>
      </c>
      <c r="H3" s="19" t="s">
        <v>99</v>
      </c>
      <c r="I3" s="19" t="s">
        <v>100</v>
      </c>
      <c r="J3" s="19" t="s">
        <v>12</v>
      </c>
      <c r="K3" s="19" t="s">
        <v>85</v>
      </c>
      <c r="L3" s="19" t="s">
        <v>101</v>
      </c>
      <c r="M3" s="19" t="n">
        <v>143</v>
      </c>
      <c r="N3" s="20" t="s">
        <v>102</v>
      </c>
      <c r="O3" s="19" t="s">
        <v>103</v>
      </c>
      <c r="P3" s="19" t="s">
        <v>89</v>
      </c>
      <c r="Q3" s="19" t="n">
        <v>2013</v>
      </c>
      <c r="R3" s="19" t="s">
        <v>90</v>
      </c>
      <c r="S3" s="19" t="s">
        <v>104</v>
      </c>
      <c r="T3" s="19" t="s">
        <v>92</v>
      </c>
      <c r="U3" s="19" t="s">
        <v>105</v>
      </c>
      <c r="V3" s="19" t="s">
        <v>106</v>
      </c>
    </row>
    <row r="4" customFormat="false" ht="97.9" hidden="false" customHeight="true" outlineLevel="0" collapsed="false">
      <c r="A4" s="17" t="n">
        <v>187</v>
      </c>
      <c r="B4" s="18" t="s">
        <v>39</v>
      </c>
      <c r="C4" s="19" t="s">
        <v>107</v>
      </c>
      <c r="D4" s="19" t="s">
        <v>79</v>
      </c>
      <c r="E4" s="19" t="s">
        <v>108</v>
      </c>
      <c r="F4" s="19" t="s">
        <v>109</v>
      </c>
      <c r="G4" s="19" t="s">
        <v>110</v>
      </c>
      <c r="H4" s="19" t="s">
        <v>111</v>
      </c>
      <c r="I4" s="19" t="s">
        <v>112</v>
      </c>
      <c r="J4" s="19" t="s">
        <v>12</v>
      </c>
      <c r="K4" s="19" t="s">
        <v>85</v>
      </c>
      <c r="L4" s="19" t="s">
        <v>113</v>
      </c>
      <c r="M4" s="19" t="n">
        <v>143</v>
      </c>
      <c r="N4" s="20" t="s">
        <v>102</v>
      </c>
      <c r="O4" s="19" t="s">
        <v>114</v>
      </c>
      <c r="P4" s="19" t="s">
        <v>89</v>
      </c>
      <c r="Q4" s="19" t="n">
        <v>1986</v>
      </c>
      <c r="R4" s="19" t="s">
        <v>90</v>
      </c>
      <c r="S4" s="19" t="s">
        <v>115</v>
      </c>
      <c r="T4" s="19" t="s">
        <v>89</v>
      </c>
      <c r="U4" s="19" t="s">
        <v>116</v>
      </c>
      <c r="V4" s="19" t="s">
        <v>117</v>
      </c>
    </row>
    <row r="5" customFormat="false" ht="102.3" hidden="false" customHeight="true" outlineLevel="0" collapsed="false">
      <c r="A5" s="17" t="n">
        <v>188</v>
      </c>
      <c r="B5" s="18" t="s">
        <v>39</v>
      </c>
      <c r="C5" s="19" t="s">
        <v>118</v>
      </c>
      <c r="D5" s="19" t="s">
        <v>79</v>
      </c>
      <c r="E5" s="21" t="s">
        <v>119</v>
      </c>
      <c r="F5" s="19" t="n">
        <v>7436003605</v>
      </c>
      <c r="G5" s="19" t="s">
        <v>120</v>
      </c>
      <c r="H5" s="19" t="s">
        <v>121</v>
      </c>
      <c r="I5" s="19" t="s">
        <v>122</v>
      </c>
      <c r="J5" s="19" t="s">
        <v>12</v>
      </c>
      <c r="K5" s="19" t="s">
        <v>85</v>
      </c>
      <c r="L5" s="19" t="s">
        <v>123</v>
      </c>
      <c r="M5" s="19" t="n">
        <v>143</v>
      </c>
      <c r="N5" s="20" t="s">
        <v>87</v>
      </c>
      <c r="O5" s="19" t="s">
        <v>124</v>
      </c>
      <c r="P5" s="19" t="s">
        <v>89</v>
      </c>
      <c r="Q5" s="19" t="n">
        <v>1975</v>
      </c>
      <c r="R5" s="19" t="s">
        <v>90</v>
      </c>
      <c r="S5" s="19" t="s">
        <v>125</v>
      </c>
      <c r="T5" s="19" t="s">
        <v>89</v>
      </c>
      <c r="U5" s="19" t="s">
        <v>126</v>
      </c>
      <c r="V5" s="19" t="s">
        <v>127</v>
      </c>
    </row>
    <row r="6" customFormat="false" ht="92.6" hidden="false" customHeight="true" outlineLevel="0" collapsed="false">
      <c r="A6" s="17" t="n">
        <v>189</v>
      </c>
      <c r="B6" s="18" t="s">
        <v>39</v>
      </c>
      <c r="C6" s="19" t="s">
        <v>128</v>
      </c>
      <c r="D6" s="19" t="s">
        <v>79</v>
      </c>
      <c r="E6" s="19" t="s">
        <v>129</v>
      </c>
      <c r="F6" s="19" t="s">
        <v>130</v>
      </c>
      <c r="G6" s="19" t="s">
        <v>131</v>
      </c>
      <c r="H6" s="19" t="s">
        <v>132</v>
      </c>
      <c r="I6" s="19" t="s">
        <v>133</v>
      </c>
      <c r="J6" s="19" t="s">
        <v>12</v>
      </c>
      <c r="K6" s="19" t="s">
        <v>85</v>
      </c>
      <c r="L6" s="19" t="s">
        <v>113</v>
      </c>
      <c r="M6" s="19" t="n">
        <v>143</v>
      </c>
      <c r="N6" s="20" t="s">
        <v>134</v>
      </c>
      <c r="O6" s="19" t="s">
        <v>135</v>
      </c>
      <c r="P6" s="19" t="s">
        <v>89</v>
      </c>
      <c r="Q6" s="19" t="n">
        <v>1980</v>
      </c>
      <c r="R6" s="19" t="s">
        <v>90</v>
      </c>
      <c r="S6" s="19" t="s">
        <v>136</v>
      </c>
      <c r="T6" s="19" t="s">
        <v>89</v>
      </c>
      <c r="U6" s="19" t="s">
        <v>137</v>
      </c>
      <c r="V6" s="19" t="s">
        <v>138</v>
      </c>
    </row>
    <row r="7" customFormat="false" ht="102.3" hidden="false" customHeight="true" outlineLevel="0" collapsed="false">
      <c r="A7" s="17" t="n">
        <v>190</v>
      </c>
      <c r="B7" s="18" t="s">
        <v>39</v>
      </c>
      <c r="C7" s="19" t="s">
        <v>139</v>
      </c>
      <c r="D7" s="19" t="s">
        <v>79</v>
      </c>
      <c r="E7" s="19" t="s">
        <v>140</v>
      </c>
      <c r="F7" s="19" t="s">
        <v>141</v>
      </c>
      <c r="G7" s="19" t="s">
        <v>142</v>
      </c>
      <c r="H7" s="19" t="s">
        <v>143</v>
      </c>
      <c r="I7" s="19" t="s">
        <v>144</v>
      </c>
      <c r="J7" s="19" t="s">
        <v>12</v>
      </c>
      <c r="K7" s="19" t="s">
        <v>85</v>
      </c>
      <c r="L7" s="19" t="s">
        <v>123</v>
      </c>
      <c r="M7" s="19" t="n">
        <v>143</v>
      </c>
      <c r="N7" s="20" t="s">
        <v>87</v>
      </c>
      <c r="O7" s="19" t="s">
        <v>145</v>
      </c>
      <c r="P7" s="19" t="s">
        <v>89</v>
      </c>
      <c r="Q7" s="19" t="n">
        <v>1975</v>
      </c>
      <c r="R7" s="19" t="s">
        <v>90</v>
      </c>
      <c r="S7" s="19" t="s">
        <v>146</v>
      </c>
      <c r="T7" s="19" t="s">
        <v>92</v>
      </c>
      <c r="U7" s="19" t="s">
        <v>147</v>
      </c>
      <c r="V7" s="19" t="s">
        <v>148</v>
      </c>
    </row>
    <row r="8" customFormat="false" ht="102.3" hidden="false" customHeight="true" outlineLevel="0" collapsed="false">
      <c r="A8" s="17" t="n">
        <v>191</v>
      </c>
      <c r="B8" s="18" t="s">
        <v>39</v>
      </c>
      <c r="C8" s="19" t="s">
        <v>149</v>
      </c>
      <c r="D8" s="19" t="s">
        <v>79</v>
      </c>
      <c r="E8" s="19" t="s">
        <v>150</v>
      </c>
      <c r="F8" s="19" t="s">
        <v>151</v>
      </c>
      <c r="G8" s="19" t="s">
        <v>152</v>
      </c>
      <c r="H8" s="19" t="s">
        <v>153</v>
      </c>
      <c r="I8" s="19" t="s">
        <v>154</v>
      </c>
      <c r="J8" s="19" t="s">
        <v>12</v>
      </c>
      <c r="K8" s="19" t="s">
        <v>85</v>
      </c>
      <c r="L8" s="19" t="s">
        <v>155</v>
      </c>
      <c r="M8" s="19" t="n">
        <v>143</v>
      </c>
      <c r="N8" s="20" t="s">
        <v>156</v>
      </c>
      <c r="O8" s="19" t="s">
        <v>157</v>
      </c>
      <c r="P8" s="19" t="s">
        <v>89</v>
      </c>
      <c r="Q8" s="19" t="n">
        <v>1983</v>
      </c>
      <c r="R8" s="19" t="s">
        <v>90</v>
      </c>
      <c r="S8" s="19" t="s">
        <v>158</v>
      </c>
      <c r="T8" s="19" t="s">
        <v>89</v>
      </c>
      <c r="U8" s="19" t="s">
        <v>159</v>
      </c>
      <c r="V8" s="19" t="s">
        <v>138</v>
      </c>
    </row>
    <row r="9" customFormat="false" ht="97.9" hidden="false" customHeight="true" outlineLevel="0" collapsed="false">
      <c r="A9" s="17" t="n">
        <v>192</v>
      </c>
      <c r="B9" s="18" t="s">
        <v>39</v>
      </c>
      <c r="C9" s="19" t="s">
        <v>160</v>
      </c>
      <c r="D9" s="19" t="s">
        <v>79</v>
      </c>
      <c r="E9" s="19" t="s">
        <v>161</v>
      </c>
      <c r="F9" s="19" t="s">
        <v>162</v>
      </c>
      <c r="G9" s="19" t="s">
        <v>163</v>
      </c>
      <c r="H9" s="19" t="s">
        <v>164</v>
      </c>
      <c r="I9" s="19" t="s">
        <v>165</v>
      </c>
      <c r="J9" s="19" t="s">
        <v>12</v>
      </c>
      <c r="K9" s="19" t="s">
        <v>85</v>
      </c>
      <c r="L9" s="19" t="s">
        <v>113</v>
      </c>
      <c r="M9" s="19" t="n">
        <v>143</v>
      </c>
      <c r="N9" s="20" t="s">
        <v>166</v>
      </c>
      <c r="O9" s="19" t="s">
        <v>167</v>
      </c>
      <c r="P9" s="19" t="s">
        <v>89</v>
      </c>
      <c r="Q9" s="19" t="n">
        <v>1931</v>
      </c>
      <c r="R9" s="19" t="s">
        <v>90</v>
      </c>
      <c r="S9" s="19" t="s">
        <v>168</v>
      </c>
      <c r="T9" s="19" t="s">
        <v>92</v>
      </c>
      <c r="U9" s="19" t="s">
        <v>169</v>
      </c>
      <c r="V9" s="19" t="s">
        <v>148</v>
      </c>
    </row>
    <row r="10" customFormat="false" ht="102.3" hidden="false" customHeight="true" outlineLevel="0" collapsed="false">
      <c r="A10" s="17" t="n">
        <v>193</v>
      </c>
      <c r="B10" s="18" t="s">
        <v>39</v>
      </c>
      <c r="C10" s="19" t="s">
        <v>170</v>
      </c>
      <c r="D10" s="19" t="s">
        <v>79</v>
      </c>
      <c r="E10" s="19" t="s">
        <v>171</v>
      </c>
      <c r="F10" s="19" t="s">
        <v>172</v>
      </c>
      <c r="G10" s="19" t="s">
        <v>173</v>
      </c>
      <c r="H10" s="19" t="s">
        <v>174</v>
      </c>
      <c r="I10" s="19" t="s">
        <v>175</v>
      </c>
      <c r="J10" s="19" t="s">
        <v>12</v>
      </c>
      <c r="K10" s="19" t="s">
        <v>85</v>
      </c>
      <c r="L10" s="19" t="s">
        <v>101</v>
      </c>
      <c r="M10" s="19" t="n">
        <v>143</v>
      </c>
      <c r="N10" s="20" t="s">
        <v>87</v>
      </c>
      <c r="O10" s="19" t="s">
        <v>176</v>
      </c>
      <c r="P10" s="19" t="s">
        <v>89</v>
      </c>
      <c r="Q10" s="19" t="n">
        <v>1914</v>
      </c>
      <c r="R10" s="19" t="s">
        <v>90</v>
      </c>
      <c r="S10" s="19" t="s">
        <v>177</v>
      </c>
      <c r="T10" s="19" t="s">
        <v>92</v>
      </c>
      <c r="U10" s="19" t="s">
        <v>178</v>
      </c>
      <c r="V10" s="19" t="s">
        <v>179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LibreOffice/5.3.7.2$Linux_X86_64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2020-03-18T13:51:52Z</dcterms:created>
  <dc:creator>Пользователь Windows</dc:creator>
  <dc:description/>
  <dc:language>ru-RU</dc:language>
  <cp:lastModifiedBy/>
  <dcterms:modified xsi:type="dcterms:W3CDTF">2020-04-10T14:25:50Z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